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bynCowe\Downloads\"/>
    </mc:Choice>
  </mc:AlternateContent>
  <xr:revisionPtr revIDLastSave="0" documentId="13_ncr:1_{4AEA3DB1-A78E-4B8E-A00D-3D38E4177B6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" sheetId="1" r:id="rId1"/>
    <sheet name="Cost Rate" sheetId="5" r:id="rId2"/>
    <sheet name="Data - Time" sheetId="4" r:id="rId3"/>
    <sheet name="Settings" sheetId="3" r:id="rId4"/>
  </sheets>
  <definedNames>
    <definedName name="_xlnm._FilterDatabase" localSheetId="3" hidden="1">Settings!$A$11:$B$26</definedName>
    <definedName name="fyi_CreatedDate">Settings!$B$7</definedName>
    <definedName name="fyi_PracticeName">Settings!$B$6</definedName>
    <definedName name="fyi_ReportName">Settings!$B$5</definedName>
  </definedNames>
  <calcPr calcId="191028" calcOnSave="0"/>
  <pivotCaches>
    <pivotCache cacheId="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A3" i="1" s="1"/>
  <c r="P2" i="4" a="1"/>
  <c r="P2" i="4" s="1"/>
  <c r="Q2" i="4" s="1"/>
  <c r="R2" i="4" s="1"/>
  <c r="S2" i="4" s="1"/>
  <c r="A2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<sst xmlns="http://schemas.openxmlformats.org/spreadsheetml/2006/main" count="55" uniqueCount="43">
  <si>
    <t>Status</t>
  </si>
  <si>
    <t>(All)</t>
  </si>
  <si>
    <t>Job Partner</t>
  </si>
  <si>
    <t>Job Manager</t>
  </si>
  <si>
    <t>Client</t>
  </si>
  <si>
    <t>Job</t>
  </si>
  <si>
    <t>User</t>
  </si>
  <si>
    <t>Total Time</t>
  </si>
  <si>
    <t>Total Billable Amount</t>
  </si>
  <si>
    <t>Total Invoiced Amount</t>
  </si>
  <si>
    <t>Total Cost Amount</t>
  </si>
  <si>
    <t>Total Profit Amount</t>
  </si>
  <si>
    <t>Total Write On/Off</t>
  </si>
  <si>
    <t>Total Net Profit Amount</t>
  </si>
  <si>
    <t>(blank)</t>
  </si>
  <si>
    <t>Grand Total</t>
  </si>
  <si>
    <t xml:space="preserve">Start </t>
  </si>
  <si>
    <t>End</t>
  </si>
  <si>
    <t>Cost Rate</t>
  </si>
  <si>
    <t>Date</t>
  </si>
  <si>
    <t>Time</t>
  </si>
  <si>
    <t>Billable Amount</t>
  </si>
  <si>
    <t>Invoiced Amount</t>
  </si>
  <si>
    <t>Write On/Off</t>
  </si>
  <si>
    <t>Type</t>
  </si>
  <si>
    <t>Modified on</t>
  </si>
  <si>
    <t>Job Client</t>
  </si>
  <si>
    <t>FYI Job Link</t>
  </si>
  <si>
    <t>Cost Rate (Calc)</t>
  </si>
  <si>
    <t>Cost Value (Calc)</t>
  </si>
  <si>
    <t>Profit Value (Calc)</t>
  </si>
  <si>
    <t>Net Profit (Calc)</t>
  </si>
  <si>
    <t>Settings</t>
  </si>
  <si>
    <t>Version 2</t>
  </si>
  <si>
    <t>Help</t>
  </si>
  <si>
    <t>Variables</t>
  </si>
  <si>
    <t>Report Name</t>
  </si>
  <si>
    <t>Practice Name</t>
  </si>
  <si>
    <t>The Growth Partners</t>
  </si>
  <si>
    <t>Report Date</t>
  </si>
  <si>
    <t>Change Log</t>
  </si>
  <si>
    <t>Change</t>
  </si>
  <si>
    <t>Job Cost Profitability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</si>
</sst>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\ mmm\ yyyy"/>
    <numFmt numFmtId="165" formatCode="#,##0.00_ ;[Red]\-#,##0.00\ "/>
    <numFmt numFmtId="166" formatCode="dd\ mmm\ yyyy"/>
    <numFmt numFmtId="167" formatCode="#,##0.0"/>
    <numFmt numFmtId="168" formatCode="0.00_ ;[Red]\-0.00\ 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u/>
      <sz val="11"/>
      <color rgb="FF0B69CE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7">
    <xf numFmtId="0" fontId="0" fillId="0" borderId="0"/>
    <xf numFmtId="0" fontId="4" fillId="0" borderId="0"/>
    <xf numFmtId="10" fontId="5" fillId="2" borderId="0"/>
    <xf numFmtId="0" fontId="6" fillId="0" borderId="0"/>
    <xf numFmtId="0" fontId="10" fillId="0" borderId="0"/>
    <xf numFmtId="43" fontId="3" fillId="0" borderId="0"/>
    <xf numFmtId="0" fontId="5" fillId="5" borderId="0"/>
  </cellStyleXfs>
  <cellXfs count="35">
    <xf numFmtId="0" fontId="0" fillId="0" borderId="0" xfId="0"/>
    <xf numFmtId="0" fontId="4" fillId="0" borderId="0" xfId="1" applyAlignment="1">
      <alignment horizontal="left" vertical="center"/>
    </xf>
    <xf numFmtId="0" fontId="0" fillId="0" borderId="0" xfId="1" applyFont="1" applyAlignment="1">
      <alignment horizontal="left"/>
    </xf>
    <xf numFmtId="39" fontId="0" fillId="0" borderId="0" xfId="1" applyNumberFormat="1" applyFont="1" applyAlignment="1">
      <alignment horizontal="right"/>
    </xf>
    <xf numFmtId="0" fontId="0" fillId="0" borderId="0" xfId="1" applyFont="1" applyAlignment="1">
      <alignment horizontal="right"/>
    </xf>
    <xf numFmtId="0" fontId="0" fillId="0" borderId="0" xfId="1" applyFont="1" applyAlignment="1">
      <alignment horizontal="left" vertical="center"/>
    </xf>
    <xf numFmtId="166" fontId="0" fillId="0" borderId="0" xfId="1" applyNumberFormat="1" applyFont="1" applyAlignment="1">
      <alignment horizontal="left"/>
    </xf>
    <xf numFmtId="0" fontId="0" fillId="0" borderId="0" xfId="1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0" xfId="3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8" fillId="4" borderId="3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164" fontId="0" fillId="0" borderId="0" xfId="0" applyNumberFormat="1"/>
    <xf numFmtId="165" fontId="0" fillId="0" borderId="0" xfId="0" applyNumberFormat="1"/>
    <xf numFmtId="0" fontId="9" fillId="0" borderId="0" xfId="0" applyFont="1"/>
    <xf numFmtId="0" fontId="0" fillId="0" borderId="0" xfId="0" pivotButton="1"/>
    <xf numFmtId="0" fontId="3" fillId="0" borderId="0" xfId="0" applyFont="1"/>
    <xf numFmtId="0" fontId="11" fillId="0" borderId="0" xfId="0" applyFont="1"/>
    <xf numFmtId="43" fontId="3" fillId="0" borderId="0" xfId="5"/>
    <xf numFmtId="43" fontId="0" fillId="0" borderId="0" xfId="5" applyFont="1"/>
    <xf numFmtId="0" fontId="5" fillId="5" borderId="0" xfId="6"/>
    <xf numFmtId="44" fontId="5" fillId="5" borderId="0" xfId="6" applyNumberFormat="1"/>
    <xf numFmtId="0" fontId="2" fillId="0" borderId="0" xfId="0" applyFont="1"/>
    <xf numFmtId="168" fontId="0" fillId="0" borderId="0" xfId="0" applyNumberFormat="1"/>
    <xf numFmtId="0" fontId="2" fillId="0" borderId="0" xfId="4" applyFont="1"/>
    <xf numFmtId="14" fontId="2" fillId="0" borderId="0" xfId="4" applyNumberFormat="1" applyFont="1"/>
    <xf numFmtId="14" fontId="2" fillId="0" borderId="0" xfId="0" applyNumberFormat="1" applyFont="1"/>
    <xf numFmtId="0" fontId="2" fillId="0" borderId="1" xfId="0" applyFont="1" applyBorder="1"/>
    <xf numFmtId="167" fontId="2" fillId="3" borderId="2" xfId="0" applyNumberFormat="1" applyFont="1" applyFill="1" applyBorder="1" applyProtection="1">
      <protection locked="0"/>
    </xf>
    <xf numFmtId="166" fontId="2" fillId="3" borderId="2" xfId="0" applyNumberFormat="1" applyFont="1" applyFill="1" applyBorder="1" applyProtection="1">
      <protection locked="0"/>
    </xf>
    <xf numFmtId="167" fontId="1" fillId="3" borderId="2" xfId="0" applyNumberFormat="1" applyFont="1" applyFill="1" applyBorder="1" applyProtection="1">
      <protection locked="0"/>
    </xf>
  </cellXfs>
  <cellStyles count="7">
    <cellStyle name="Comma 2" xfId="5" xr:uid="{5F16CD94-A8BD-4C0B-ACDA-B66925B6ABD4}"/>
    <cellStyle name="Hyperlink 2" xfId="3" xr:uid="{00000000-0005-0000-0000-000003000000}"/>
    <cellStyle name="Normal" xfId="0" builtinId="0" customBuiltin="1"/>
    <cellStyle name="Normal 2" xfId="1" xr:uid="{00000000-0005-0000-0000-000001000000}"/>
    <cellStyle name="Normal 2 2" xfId="4" xr:uid="{83D6E8B3-7C9B-4A1A-AB94-19B7F50FF5A2}"/>
    <cellStyle name="Normal 3" xfId="6" xr:uid="{3222FF4A-538D-42C1-951F-E9C325D7AAA8}"/>
    <cellStyle name="Percent" xfId="2" xr:uid="{00000000-0005-0000-0000-000002000000}"/>
  </cellStyles>
  <dxfs count="5">
    <dxf>
      <font>
        <color rgb="FFFF0000"/>
      </font>
    </dxf>
    <dxf>
      <numFmt numFmtId="34" formatCode="_-&quot;$&quot;* #,##0.00_-;\-&quot;$&quot;* #,##0.00_-;_-&quot;$&quot;* &quot;-&quot;??_-;_-@_-"/>
    </dxf>
    <dxf>
      <numFmt numFmtId="34" formatCode="_-&quot;$&quot;* #,##0.00_-;\-&quot;$&quot;* #,##0.0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* #,##0.00_-;\-&quot;$&quot;* #,##0.0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Robyn Cowe" refreshedDate="46085.560973958331" createdVersion="8" refreshedVersion="8" minRefreshableVersion="3" recordCount="1" xr:uid="{99A01632-67D2-402C-8A40-1FF42E335742}">
  <cacheSource type="worksheet">
    <worksheetSource name="Time"/>
  </cacheSource>
  <cacheFields count="21">
    <cacheField name="Date" numFmtId="164">
      <sharedItems containsNonDate="0" containsString="0" containsBlank="1"/>
    </cacheField>
    <cacheField name="User" numFmtId="0">
      <sharedItems containsNonDate="0" containsString="0" containsBlank="1" count="1">
        <m/>
      </sharedItems>
    </cacheField>
    <cacheField name="Client" numFmtId="0">
      <sharedItems containsNonDate="0" containsString="0" containsBlank="1" count="1">
        <m/>
      </sharedItems>
    </cacheField>
    <cacheField name="Time" numFmtId="165">
      <sharedItems containsNonDate="0" containsString="0" containsBlank="1"/>
    </cacheField>
    <cacheField name="Billable Amount" numFmtId="165">
      <sharedItems containsNonDate="0" containsString="0" containsBlank="1"/>
    </cacheField>
    <cacheField name="Invoiced Amount" numFmtId="165">
      <sharedItems containsNonDate="0" containsString="0" containsBlank="1"/>
    </cacheField>
    <cacheField name="Write On/Off" numFmtId="165">
      <sharedItems containsNonDate="0" containsString="0" containsBlank="1"/>
    </cacheField>
    <cacheField name="Status" numFmtId="0">
      <sharedItems containsNonDate="0" containsString="0" containsBlank="1" count="1">
        <m/>
      </sharedItems>
    </cacheField>
    <cacheField name="Type" numFmtId="0">
      <sharedItems containsNonDate="0" containsString="0" containsBlank="1"/>
    </cacheField>
    <cacheField name="Modified on" numFmtId="164">
      <sharedItems containsNonDate="0" containsString="0" containsBlank="1"/>
    </cacheField>
    <cacheField name="Job" numFmtId="0">
      <sharedItems containsNonDate="0" containsString="0" containsBlank="1" count="1">
        <m/>
      </sharedItems>
    </cacheField>
    <cacheField name="Job Client" numFmtId="0">
      <sharedItems containsNonDate="0" containsString="0" containsBlank="1"/>
    </cacheField>
    <cacheField name="Job Manager" numFmtId="0">
      <sharedItems containsNonDate="0" containsString="0" containsBlank="1" count="1">
        <m/>
      </sharedItems>
    </cacheField>
    <cacheField name="Job Partner" numFmtId="0">
      <sharedItems containsNonDate="0" containsString="0" containsBlank="1" count="1">
        <m/>
      </sharedItems>
    </cacheField>
    <cacheField name="FYI Job Link" numFmtId="0">
      <sharedItems containsNonDate="0" containsString="0" containsBlank="1"/>
    </cacheField>
    <cacheField name="Cost Rate (Calc)" numFmtId="0">
      <sharedItems/>
    </cacheField>
    <cacheField name="Cost Value (Calc)" numFmtId="44">
      <sharedItems containsSemiMixedTypes="0" containsString="0" containsNumber="1" containsInteger="1" minValue="0" maxValue="0"/>
    </cacheField>
    <cacheField name="Profit Value (Calc)" numFmtId="0">
      <sharedItems containsSemiMixedTypes="0" containsString="0" containsNumber="1" containsInteger="1" minValue="0" maxValue="0"/>
    </cacheField>
    <cacheField name="Net Profit (Calc)" numFmtId="44">
      <sharedItems containsSemiMixedTypes="0" containsString="0" containsNumber="1" containsInteger="1" minValue="0" maxValue="0"/>
    </cacheField>
    <cacheField name="Test" numFmtId="0" formula="#NAME?+#NAME?" databaseField="0"/>
    <cacheField name="Total Variance Amount" numFmtId="0" formula="#NAME?-#NAME?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0A06B9-6FB5-4788-9ECA-8B9AB4FD96D2}" name="Report" cacheId="9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fieldListSortAscending="1">
  <location ref="A10:J14" firstHeaderRow="0" firstDataRow="1" firstDataCol="3" rowPageCount="3" colPageCount="1"/>
  <pivotFields count="21">
    <pivotField compact="0" numFmtId="164" showAll="0"/>
    <pivotField axis="axisRow" compact="0" showAll="0">
      <items count="2">
        <item x="0"/>
        <item t="default"/>
      </items>
    </pivotField>
    <pivotField axis="axisRow" compact="0" outline="0" showAll="0" insertBlankRow="1" defaultSubtotal="0">
      <items count="1">
        <item x="0"/>
      </items>
    </pivotField>
    <pivotField dataField="1" compact="0" numFmtId="165" showAll="0"/>
    <pivotField dataField="1" compact="0" numFmtId="165" showAll="0"/>
    <pivotField dataField="1" compact="0" numFmtId="165" showAll="0"/>
    <pivotField dataField="1" compact="0" numFmtId="165" showAll="0"/>
    <pivotField axis="axisPage" compact="0" showAll="0">
      <items count="2">
        <item x="0"/>
        <item t="default"/>
      </items>
    </pivotField>
    <pivotField compact="0" showAll="0"/>
    <pivotField compact="0" numFmtId="164" showAll="0"/>
    <pivotField axis="axisRow" compact="0" showAll="0">
      <items count="2">
        <item x="0"/>
        <item t="default"/>
      </items>
    </pivotField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numFmtId="44" showAll="0"/>
    <pivotField compact="0" dragToRow="0" dragToCol="0" dragToPage="0" showAll="0" defaultSubtotal="0"/>
    <pivotField compact="0" dragToRow="0" dragToCol="0" dragToPage="0" showAll="0" defaultSubtotal="0"/>
  </pivotFields>
  <rowFields count="3">
    <field x="2"/>
    <field x="10"/>
    <field x="1"/>
  </rowFields>
  <rowItems count="4">
    <i>
      <x/>
      <x/>
    </i>
    <i r="2">
      <x/>
    </i>
    <i t="blank">
      <x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3">
    <pageField fld="7" hier="-1"/>
    <pageField fld="13" hier="-1"/>
    <pageField fld="12" hier="-1"/>
  </pageFields>
  <dataFields count="7">
    <dataField name="Total Time" fld="3" baseField="2" baseItem="0" numFmtId="165"/>
    <dataField name="Total Billable Amount" fld="4" baseField="10" baseItem="28" numFmtId="165"/>
    <dataField name="Total Invoiced Amount" fld="5" baseField="10" baseItem="0" numFmtId="165"/>
    <dataField name="Total Cost Amount" fld="16" baseField="10" baseItem="0" numFmtId="168"/>
    <dataField name="Total Profit Amount" fld="17" baseField="10" baseItem="0" numFmtId="168"/>
    <dataField name="Total Write On/Off" fld="6" baseField="10" baseItem="0" numFmtId="168"/>
    <dataField name="Total Net Profit Amount" fld="18" baseField="1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293630-13E8-4D47-8045-8E63248DC84A}" name="Table1" displayName="Table1" ref="A1:D88">
  <autoFilter ref="A1:D88" xr:uid="{00000000-0009-0000-0100-000002000000}"/>
  <tableColumns count="4">
    <tableColumn id="1" xr3:uid="{5391816D-3317-4777-94A5-A3D881531088}" name="User"/>
    <tableColumn id="2" xr3:uid="{E93EE583-CD3A-43CF-B200-D0EF5D2FBE5B}" name="Start "/>
    <tableColumn id="3" xr3:uid="{98B3E808-2021-4811-AD2F-EE3BEEE01A1E}" name="End"/>
    <tableColumn id="4" xr3:uid="{F2407781-087D-46B5-957E-2B8E964A81E3}" name="Cost Ra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ime" displayName="Time" ref="A1:S2">
  <autoFilter ref="A1:S2" xr:uid="{00000000-0009-0000-0100-000003000000}"/>
  <tableColumns count="19">
    <tableColumn id="1" xr3:uid="{00000000-0010-0000-0200-000001000000}" name="Date"/>
    <tableColumn id="2" xr3:uid="{00000000-0010-0000-0200-000002000000}" name="User"/>
    <tableColumn id="3" xr3:uid="{00000000-0010-0000-0200-000003000000}" name="Client"/>
    <tableColumn id="4" xr3:uid="{00000000-0010-0000-0200-000004000000}" name="Time"/>
    <tableColumn id="5" xr3:uid="{00000000-0010-0000-0200-000005000000}" name="Billable Amount"/>
    <tableColumn id="6" xr3:uid="{00000000-0010-0000-0200-000006000000}" name="Invoiced Amount"/>
    <tableColumn id="7" xr3:uid="{00000000-0010-0000-0200-000007000000}" name="Write On/Off"/>
    <tableColumn id="8" xr3:uid="{00000000-0010-0000-0200-000008000000}" name="Status"/>
    <tableColumn id="9" xr3:uid="{00000000-0010-0000-0200-000009000000}" name="Type"/>
    <tableColumn id="10" xr3:uid="{00000000-0010-0000-0200-00000A000000}" name="Modified on"/>
    <tableColumn id="11" xr3:uid="{00000000-0010-0000-0200-00000B000000}" name="Job"/>
    <tableColumn id="12" xr3:uid="{00000000-0010-0000-0200-00000C000000}" name="Job Client"/>
    <tableColumn id="13" xr3:uid="{00000000-0010-0000-0200-00000D000000}" name="Job Manager"/>
    <tableColumn id="14" xr3:uid="{00000000-0010-0000-0200-00000E000000}" name="Job Partner"/>
    <tableColumn id="15" xr3:uid="{00000000-0010-0000-0200-00000F000000}" name="FYI Job Link"/>
    <tableColumn id="16" xr3:uid="{B6B4FBA7-74CB-4EC5-AB1E-228D5A7ABE91}" name="Cost Rate (Calc)" dataDxfId="4">
      <calculatedColumnFormula array="1">IFERROR(
    INDEX('Cost Rate'!D:D,
        MATCH(1,
            ('Cost Rate'!A:A=Time[[#This Row],[User]]) *
            ('Cost Rate'!B:B&lt;=Time[[#This Row],[Date]]) *
            (('Cost Rate'!C:C&gt;=Time[[#This Row],[Date]]) + ('Cost Rate'!C:C="")),
        0)
    ),
"")</calculatedColumnFormula>
    </tableColumn>
    <tableColumn id="18" xr3:uid="{3FECC6EC-EA0B-4E01-9456-9ACDEB974523}" name="Cost Value (Calc)" dataDxfId="3" dataCellStyle="Normal 3">
      <calculatedColumnFormula>IFERROR(Time[[#This Row],[Time]]*Time[[#This Row],[Cost Rate (Calc)]],0)</calculatedColumnFormula>
    </tableColumn>
    <tableColumn id="17" xr3:uid="{A96A0B69-AADD-4716-8376-ECE79E783602}" name="Profit Value (Calc)" dataDxfId="2" dataCellStyle="Normal 3">
      <calculatedColumnFormula>IFERROR(Time[[#This Row],[Billable Amount]]-Time[[#This Row],[Cost Value (Calc)]],0)</calculatedColumnFormula>
    </tableColumn>
    <tableColumn id="19" xr3:uid="{E50FE0BB-FB1F-4727-A6B7-22F612E42DC8}" name="Net Profit (Calc)" dataDxfId="1" dataCellStyle="Normal 3">
      <calculatedColumnFormula>IFERROR(Time[[#This Row],[Profit Value (Calc)]]+Time[[#This Row],[Write On/Off]],0)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J22"/>
  <sheetViews>
    <sheetView showGridLines="0" zoomScale="102" workbookViewId="0">
      <selection activeCell="A3" sqref="A3"/>
    </sheetView>
  </sheetViews>
  <sheetFormatPr defaultColWidth="8.875" defaultRowHeight="15" customHeight="1" x14ac:dyDescent="0.25"/>
  <cols>
    <col min="1" max="10" width="21.75" customWidth="1"/>
    <col min="11" max="11" width="10.125" customWidth="1"/>
    <col min="12" max="12" width="9.5" customWidth="1"/>
    <col min="13" max="13" width="15.5" customWidth="1"/>
    <col min="14" max="14" width="8.875" customWidth="1"/>
  </cols>
  <sheetData>
    <row r="1" spans="1:10" ht="15" customHeight="1" x14ac:dyDescent="0.25">
      <c r="A1" s="1" t="str">
        <f>fyi_ReportName</f>
        <v>Job Cost Profitability Report</v>
      </c>
      <c r="B1" s="2"/>
      <c r="G1" s="3"/>
      <c r="H1" s="4"/>
    </row>
    <row r="2" spans="1:10" ht="15" customHeight="1" x14ac:dyDescent="0.25">
      <c r="A2" s="5" t="str">
        <f>fyi_PracticeName</f>
        <v>The Growth Partners</v>
      </c>
      <c r="B2" s="2"/>
      <c r="G2" s="3"/>
      <c r="H2" s="4"/>
    </row>
    <row r="3" spans="1:10" ht="15" customHeight="1" x14ac:dyDescent="0.25">
      <c r="A3" s="6" t="str">
        <f ca="1">"As at " &amp; TEXT(fyi_CreatedDate,"dd mmm yyy")</f>
        <v>As at 04 Mar 2026</v>
      </c>
      <c r="B3" s="2"/>
      <c r="G3" s="3"/>
      <c r="H3" s="2"/>
    </row>
    <row r="4" spans="1:10" ht="15" customHeight="1" x14ac:dyDescent="0.25">
      <c r="A4" s="5"/>
      <c r="B4" s="2"/>
      <c r="G4" s="3"/>
      <c r="H4" s="2"/>
    </row>
    <row r="5" spans="1:10" ht="15" customHeight="1" x14ac:dyDescent="0.25">
      <c r="A5" s="5"/>
      <c r="B5" s="2"/>
      <c r="G5" s="3"/>
      <c r="H5" s="7"/>
    </row>
    <row r="6" spans="1:10" ht="15" customHeight="1" x14ac:dyDescent="0.25">
      <c r="A6" s="19" t="s">
        <v>0</v>
      </c>
      <c r="B6" t="s">
        <v>1</v>
      </c>
    </row>
    <row r="7" spans="1:10" ht="15" customHeight="1" x14ac:dyDescent="0.25">
      <c r="A7" s="19" t="s">
        <v>2</v>
      </c>
      <c r="B7" t="s">
        <v>1</v>
      </c>
    </row>
    <row r="8" spans="1:10" ht="15" customHeight="1" x14ac:dyDescent="0.25">
      <c r="A8" s="19" t="s">
        <v>3</v>
      </c>
      <c r="B8" t="s">
        <v>1</v>
      </c>
    </row>
    <row r="10" spans="1:10" ht="15" customHeight="1" x14ac:dyDescent="0.25">
      <c r="A10" s="19" t="s">
        <v>4</v>
      </c>
      <c r="B10" s="19" t="s">
        <v>5</v>
      </c>
      <c r="C10" s="19" t="s">
        <v>6</v>
      </c>
      <c r="D10" t="s">
        <v>7</v>
      </c>
      <c r="E10" t="s">
        <v>8</v>
      </c>
      <c r="F10" t="s">
        <v>9</v>
      </c>
      <c r="G10" t="s">
        <v>10</v>
      </c>
      <c r="H10" t="s">
        <v>11</v>
      </c>
      <c r="I10" t="s">
        <v>12</v>
      </c>
      <c r="J10" t="s">
        <v>13</v>
      </c>
    </row>
    <row r="11" spans="1:10" ht="15" customHeight="1" x14ac:dyDescent="0.25">
      <c r="A11" t="s">
        <v>14</v>
      </c>
      <c r="B11" t="s">
        <v>14</v>
      </c>
      <c r="D11" s="17">
        <v>0</v>
      </c>
      <c r="E11" s="17">
        <v>0</v>
      </c>
      <c r="F11" s="17">
        <v>0</v>
      </c>
      <c r="G11" s="27">
        <v>0</v>
      </c>
      <c r="H11" s="27">
        <v>0</v>
      </c>
      <c r="I11" s="27">
        <v>0</v>
      </c>
      <c r="J11" s="17">
        <v>0</v>
      </c>
    </row>
    <row r="12" spans="1:10" ht="15" customHeight="1" x14ac:dyDescent="0.25">
      <c r="C12" t="s">
        <v>14</v>
      </c>
      <c r="D12" s="17">
        <v>0</v>
      </c>
      <c r="E12" s="17">
        <v>0</v>
      </c>
      <c r="F12" s="17">
        <v>0</v>
      </c>
      <c r="G12" s="27">
        <v>0</v>
      </c>
      <c r="H12" s="27">
        <v>0</v>
      </c>
      <c r="I12" s="27">
        <v>0</v>
      </c>
      <c r="J12" s="17">
        <v>0</v>
      </c>
    </row>
    <row r="13" spans="1:10" ht="15" customHeight="1" x14ac:dyDescent="0.25">
      <c r="D13" s="17"/>
      <c r="E13" s="17"/>
      <c r="F13" s="17"/>
      <c r="G13" s="27"/>
      <c r="H13" s="27"/>
      <c r="I13" s="27"/>
      <c r="J13" s="17"/>
    </row>
    <row r="14" spans="1:10" ht="15" customHeight="1" x14ac:dyDescent="0.25">
      <c r="A14" t="s">
        <v>15</v>
      </c>
      <c r="D14" s="17">
        <v>0</v>
      </c>
      <c r="E14" s="17">
        <v>0</v>
      </c>
      <c r="F14" s="17">
        <v>0</v>
      </c>
      <c r="G14" s="27">
        <v>0</v>
      </c>
      <c r="H14" s="27">
        <v>0</v>
      </c>
      <c r="I14" s="27">
        <v>0</v>
      </c>
      <c r="J14" s="17">
        <v>0</v>
      </c>
    </row>
    <row r="22" spans="8:8" ht="15" customHeight="1" x14ac:dyDescent="0.25">
      <c r="H22" s="8"/>
    </row>
  </sheetData>
  <conditionalFormatting sqref="H2611:H1048576">
    <cfRule type="expression" dxfId="0" priority="1">
      <formula>$G2611&lt;$H2611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portrait" errors="blank"/>
  <headerFooter>
    <oddFooter>&amp;L&amp;D &amp;T&amp;C&amp;F&amp;R&amp;P of &amp;N</oddFooter>
  </headerFooter>
  <ignoredErrors>
    <ignoredError sqref="A1:H5 H15:H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6BBC-BF26-4901-BA7C-B206F0E0D68C}">
  <dimension ref="A1:D88"/>
  <sheetViews>
    <sheetView workbookViewId="0">
      <selection activeCell="A2" sqref="A2:D7"/>
    </sheetView>
  </sheetViews>
  <sheetFormatPr defaultColWidth="9" defaultRowHeight="15" customHeight="1" x14ac:dyDescent="0.25"/>
  <cols>
    <col min="1" max="1" width="17.125" style="20" customWidth="1"/>
    <col min="2" max="3" width="9.375" style="20" customWidth="1"/>
    <col min="4" max="4" width="10.125" style="20" customWidth="1"/>
    <col min="5" max="5" width="9" style="20" customWidth="1"/>
    <col min="6" max="16384" width="9" style="20"/>
  </cols>
  <sheetData>
    <row r="1" spans="1:4" x14ac:dyDescent="0.25">
      <c r="A1" s="28" t="s">
        <v>6</v>
      </c>
      <c r="B1" s="29" t="s">
        <v>16</v>
      </c>
      <c r="C1" s="29" t="s">
        <v>17</v>
      </c>
      <c r="D1" s="28" t="s">
        <v>18</v>
      </c>
    </row>
    <row r="2" spans="1:4" x14ac:dyDescent="0.25">
      <c r="A2" s="28"/>
      <c r="B2" s="29"/>
      <c r="C2" s="26"/>
      <c r="D2" s="22"/>
    </row>
    <row r="3" spans="1:4" ht="15.75" customHeight="1" x14ac:dyDescent="0.25">
      <c r="A3" s="21"/>
      <c r="B3" s="29"/>
      <c r="C3" s="26"/>
      <c r="D3" s="22"/>
    </row>
    <row r="4" spans="1:4" x14ac:dyDescent="0.25">
      <c r="A4" s="28"/>
      <c r="B4" s="29"/>
      <c r="C4" s="26"/>
      <c r="D4" s="22"/>
    </row>
    <row r="5" spans="1:4" x14ac:dyDescent="0.25">
      <c r="A5" s="26"/>
      <c r="B5" s="30"/>
      <c r="C5" s="26"/>
      <c r="D5" s="22"/>
    </row>
    <row r="6" spans="1:4" x14ac:dyDescent="0.25">
      <c r="A6" s="26"/>
      <c r="B6" s="26"/>
      <c r="C6" s="26"/>
      <c r="D6" s="22"/>
    </row>
    <row r="7" spans="1:4" x14ac:dyDescent="0.25">
      <c r="A7" s="26"/>
      <c r="B7" s="26"/>
      <c r="C7" s="26"/>
      <c r="D7" s="22"/>
    </row>
    <row r="8" spans="1:4" x14ac:dyDescent="0.25">
      <c r="A8" s="26"/>
      <c r="B8" s="26"/>
      <c r="C8" s="26"/>
      <c r="D8" s="22"/>
    </row>
    <row r="9" spans="1:4" x14ac:dyDescent="0.25">
      <c r="A9" s="26"/>
      <c r="B9" s="26"/>
      <c r="C9" s="26"/>
      <c r="D9" s="22"/>
    </row>
    <row r="10" spans="1:4" x14ac:dyDescent="0.25">
      <c r="A10" s="26"/>
      <c r="B10" s="26"/>
      <c r="C10" s="26"/>
      <c r="D10" s="22"/>
    </row>
    <row r="11" spans="1:4" x14ac:dyDescent="0.25">
      <c r="A11" s="26"/>
      <c r="B11" s="26"/>
      <c r="C11" s="26"/>
      <c r="D11" s="22"/>
    </row>
    <row r="12" spans="1:4" x14ac:dyDescent="0.25">
      <c r="A12" s="26"/>
      <c r="B12" s="26"/>
      <c r="C12" s="26"/>
      <c r="D12" s="22"/>
    </row>
    <row r="13" spans="1:4" x14ac:dyDescent="0.25">
      <c r="A13" s="26"/>
      <c r="B13" s="26"/>
      <c r="C13" s="26"/>
      <c r="D13" s="22"/>
    </row>
    <row r="14" spans="1:4" x14ac:dyDescent="0.25">
      <c r="A14" s="26"/>
      <c r="B14" s="26"/>
      <c r="C14" s="26"/>
      <c r="D14" s="22"/>
    </row>
    <row r="15" spans="1:4" x14ac:dyDescent="0.25">
      <c r="A15" s="26"/>
      <c r="B15" s="26"/>
      <c r="C15" s="26"/>
      <c r="D15" s="22"/>
    </row>
    <row r="16" spans="1:4" x14ac:dyDescent="0.25">
      <c r="A16" s="26"/>
      <c r="B16" s="26"/>
      <c r="C16" s="26"/>
      <c r="D16" s="22"/>
    </row>
    <row r="17" spans="4:4" x14ac:dyDescent="0.25">
      <c r="D17" s="22"/>
    </row>
    <row r="18" spans="4:4" x14ac:dyDescent="0.25">
      <c r="D18" s="22"/>
    </row>
    <row r="19" spans="4:4" x14ac:dyDescent="0.25">
      <c r="D19" s="22"/>
    </row>
    <row r="20" spans="4:4" x14ac:dyDescent="0.25">
      <c r="D20" s="22"/>
    </row>
    <row r="21" spans="4:4" x14ac:dyDescent="0.25">
      <c r="D21" s="22"/>
    </row>
    <row r="22" spans="4:4" x14ac:dyDescent="0.25">
      <c r="D22" s="22"/>
    </row>
    <row r="23" spans="4:4" x14ac:dyDescent="0.25">
      <c r="D23" s="22"/>
    </row>
    <row r="24" spans="4:4" x14ac:dyDescent="0.25">
      <c r="D24" s="22"/>
    </row>
    <row r="25" spans="4:4" x14ac:dyDescent="0.25">
      <c r="D25" s="22"/>
    </row>
    <row r="26" spans="4:4" x14ac:dyDescent="0.25">
      <c r="D26" s="22"/>
    </row>
    <row r="27" spans="4:4" x14ac:dyDescent="0.25">
      <c r="D27" s="22"/>
    </row>
    <row r="28" spans="4:4" x14ac:dyDescent="0.25">
      <c r="D28" s="22"/>
    </row>
    <row r="29" spans="4:4" x14ac:dyDescent="0.25">
      <c r="D29" s="22"/>
    </row>
    <row r="30" spans="4:4" x14ac:dyDescent="0.25">
      <c r="D30" s="22"/>
    </row>
    <row r="31" spans="4:4" x14ac:dyDescent="0.25">
      <c r="D31" s="22"/>
    </row>
    <row r="32" spans="4:4" x14ac:dyDescent="0.25">
      <c r="D32" s="22"/>
    </row>
    <row r="33" spans="1:4" x14ac:dyDescent="0.25">
      <c r="A33" s="26"/>
      <c r="B33" s="26"/>
      <c r="C33" s="26"/>
      <c r="D33" s="22"/>
    </row>
    <row r="34" spans="1:4" x14ac:dyDescent="0.25">
      <c r="A34" s="26"/>
      <c r="B34" s="26"/>
      <c r="C34" s="26"/>
      <c r="D34" s="22"/>
    </row>
    <row r="35" spans="1:4" x14ac:dyDescent="0.25">
      <c r="A35" s="28"/>
      <c r="B35" s="26"/>
      <c r="C35" s="26"/>
      <c r="D35" s="22"/>
    </row>
    <row r="36" spans="1:4" x14ac:dyDescent="0.25">
      <c r="A36" s="26"/>
      <c r="B36" s="26"/>
      <c r="C36" s="26"/>
      <c r="D36" s="22"/>
    </row>
    <row r="37" spans="1:4" x14ac:dyDescent="0.25">
      <c r="A37" s="26"/>
      <c r="B37" s="26"/>
      <c r="C37" s="26"/>
      <c r="D37" s="22"/>
    </row>
    <row r="38" spans="1:4" x14ac:dyDescent="0.25">
      <c r="A38" s="26"/>
      <c r="B38" s="26"/>
      <c r="C38" s="26"/>
      <c r="D38" s="22"/>
    </row>
    <row r="39" spans="1:4" x14ac:dyDescent="0.25">
      <c r="A39" s="26"/>
      <c r="B39" s="26"/>
      <c r="C39" s="26"/>
      <c r="D39" s="22"/>
    </row>
    <row r="40" spans="1:4" x14ac:dyDescent="0.25">
      <c r="A40" s="26"/>
      <c r="B40" s="26"/>
      <c r="C40" s="26"/>
      <c r="D40" s="22"/>
    </row>
    <row r="41" spans="1:4" x14ac:dyDescent="0.25">
      <c r="A41" s="26"/>
      <c r="B41" s="26"/>
      <c r="C41" s="26"/>
      <c r="D41" s="22"/>
    </row>
    <row r="42" spans="1:4" x14ac:dyDescent="0.25">
      <c r="A42" s="26"/>
      <c r="B42" s="26"/>
      <c r="C42" s="26"/>
      <c r="D42" s="22"/>
    </row>
    <row r="43" spans="1:4" x14ac:dyDescent="0.25">
      <c r="A43" s="26"/>
      <c r="B43" s="26"/>
      <c r="C43" s="26"/>
      <c r="D43" s="22"/>
    </row>
    <row r="44" spans="1:4" x14ac:dyDescent="0.25">
      <c r="A44" s="26"/>
      <c r="B44" s="26"/>
      <c r="C44" s="26"/>
      <c r="D44" s="22"/>
    </row>
    <row r="45" spans="1:4" x14ac:dyDescent="0.25">
      <c r="A45" s="26"/>
      <c r="B45" s="26"/>
      <c r="C45" s="26"/>
      <c r="D45" s="22"/>
    </row>
    <row r="46" spans="1:4" x14ac:dyDescent="0.25">
      <c r="A46" s="26"/>
      <c r="B46" s="26"/>
      <c r="C46" s="26"/>
      <c r="D46" s="22"/>
    </row>
    <row r="47" spans="1:4" ht="15.75" customHeight="1" x14ac:dyDescent="0.25">
      <c r="A47"/>
      <c r="B47" s="26"/>
      <c r="C47" s="26"/>
      <c r="D47" s="23"/>
    </row>
    <row r="48" spans="1:4" ht="15.75" customHeight="1" x14ac:dyDescent="0.25">
      <c r="A48"/>
      <c r="B48" s="26"/>
      <c r="C48" s="26"/>
      <c r="D48" s="23"/>
    </row>
    <row r="49" spans="1:4" ht="15.75" customHeight="1" x14ac:dyDescent="0.25">
      <c r="A49"/>
      <c r="B49" s="26"/>
      <c r="C49" s="26"/>
      <c r="D49" s="23"/>
    </row>
    <row r="50" spans="1:4" ht="15.75" customHeight="1" x14ac:dyDescent="0.25">
      <c r="A50"/>
      <c r="B50" s="26"/>
      <c r="C50" s="26"/>
      <c r="D50" s="23"/>
    </row>
    <row r="51" spans="1:4" ht="15.75" customHeight="1" x14ac:dyDescent="0.25">
      <c r="A51"/>
      <c r="B51" s="26"/>
      <c r="C51" s="26"/>
      <c r="D51" s="23"/>
    </row>
    <row r="52" spans="1:4" ht="15.75" customHeight="1" x14ac:dyDescent="0.25">
      <c r="A52"/>
      <c r="B52" s="26"/>
      <c r="C52" s="26"/>
      <c r="D52" s="23"/>
    </row>
    <row r="53" spans="1:4" ht="15.75" customHeight="1" x14ac:dyDescent="0.25">
      <c r="A53"/>
      <c r="B53" s="26"/>
      <c r="C53" s="26"/>
      <c r="D53" s="23"/>
    </row>
    <row r="54" spans="1:4" ht="15.75" customHeight="1" x14ac:dyDescent="0.25">
      <c r="A54"/>
      <c r="B54" s="26"/>
      <c r="C54" s="26"/>
      <c r="D54" s="23"/>
    </row>
    <row r="55" spans="1:4" ht="15.75" customHeight="1" x14ac:dyDescent="0.25">
      <c r="A55"/>
      <c r="B55" s="26"/>
      <c r="C55" s="26"/>
      <c r="D55" s="23"/>
    </row>
    <row r="56" spans="1:4" ht="15.75" customHeight="1" x14ac:dyDescent="0.25">
      <c r="A56"/>
      <c r="B56" s="26"/>
      <c r="C56" s="26"/>
      <c r="D56" s="23"/>
    </row>
    <row r="57" spans="1:4" ht="15.75" customHeight="1" x14ac:dyDescent="0.25">
      <c r="A57"/>
      <c r="B57" s="26"/>
      <c r="C57" s="26"/>
      <c r="D57" s="23"/>
    </row>
    <row r="58" spans="1:4" ht="15.75" customHeight="1" x14ac:dyDescent="0.25">
      <c r="A58"/>
      <c r="B58" s="26"/>
      <c r="C58" s="26"/>
      <c r="D58" s="23"/>
    </row>
    <row r="59" spans="1:4" ht="15.75" customHeight="1" x14ac:dyDescent="0.25">
      <c r="A59"/>
      <c r="B59" s="26"/>
      <c r="C59" s="26"/>
      <c r="D59" s="23"/>
    </row>
    <row r="60" spans="1:4" ht="15.75" customHeight="1" x14ac:dyDescent="0.25">
      <c r="A60"/>
      <c r="B60" s="26"/>
      <c r="C60" s="26"/>
      <c r="D60" s="23"/>
    </row>
    <row r="61" spans="1:4" ht="15.75" customHeight="1" x14ac:dyDescent="0.25">
      <c r="A61"/>
      <c r="B61" s="26"/>
      <c r="C61" s="26"/>
      <c r="D61" s="23"/>
    </row>
    <row r="62" spans="1:4" ht="15.75" customHeight="1" x14ac:dyDescent="0.25">
      <c r="A62"/>
      <c r="B62" s="26"/>
      <c r="C62" s="26"/>
      <c r="D62" s="23"/>
    </row>
    <row r="63" spans="1:4" ht="15.75" customHeight="1" x14ac:dyDescent="0.25">
      <c r="A63"/>
      <c r="B63" s="26"/>
      <c r="C63" s="26"/>
      <c r="D63" s="23"/>
    </row>
    <row r="64" spans="1:4" ht="15.75" customHeight="1" x14ac:dyDescent="0.25">
      <c r="A64"/>
      <c r="B64" s="26"/>
      <c r="C64" s="26"/>
      <c r="D64" s="23"/>
    </row>
    <row r="65" spans="1:4" ht="15.75" customHeight="1" x14ac:dyDescent="0.25">
      <c r="A65"/>
      <c r="B65" s="26"/>
      <c r="C65" s="26"/>
      <c r="D65" s="23"/>
    </row>
    <row r="66" spans="1:4" ht="15.75" customHeight="1" x14ac:dyDescent="0.25">
      <c r="A66"/>
      <c r="B66" s="26"/>
      <c r="C66" s="26"/>
      <c r="D66" s="23"/>
    </row>
    <row r="67" spans="1:4" ht="15.75" customHeight="1" x14ac:dyDescent="0.25">
      <c r="A67"/>
      <c r="B67" s="26"/>
      <c r="C67" s="26"/>
      <c r="D67" s="23"/>
    </row>
    <row r="68" spans="1:4" ht="15.75" customHeight="1" x14ac:dyDescent="0.25">
      <c r="A68"/>
      <c r="B68" s="26"/>
      <c r="C68" s="26"/>
      <c r="D68" s="23"/>
    </row>
    <row r="69" spans="1:4" ht="15.75" customHeight="1" x14ac:dyDescent="0.25">
      <c r="A69"/>
      <c r="B69" s="26"/>
      <c r="C69" s="26"/>
      <c r="D69" s="23"/>
    </row>
    <row r="70" spans="1:4" ht="15.75" customHeight="1" x14ac:dyDescent="0.25">
      <c r="A70"/>
      <c r="B70" s="26"/>
      <c r="C70" s="26"/>
      <c r="D70" s="23"/>
    </row>
    <row r="71" spans="1:4" ht="15.75" customHeight="1" x14ac:dyDescent="0.25">
      <c r="A71"/>
      <c r="B71" s="26"/>
      <c r="C71" s="26"/>
      <c r="D71" s="23"/>
    </row>
    <row r="72" spans="1:4" ht="15.75" customHeight="1" x14ac:dyDescent="0.25">
      <c r="A72"/>
      <c r="B72" s="26"/>
      <c r="C72" s="26"/>
      <c r="D72" s="23"/>
    </row>
    <row r="73" spans="1:4" ht="15.75" customHeight="1" x14ac:dyDescent="0.25">
      <c r="A73"/>
      <c r="B73" s="26"/>
      <c r="C73" s="26"/>
      <c r="D73" s="23"/>
    </row>
    <row r="74" spans="1:4" ht="15.75" customHeight="1" x14ac:dyDescent="0.25">
      <c r="A74"/>
      <c r="B74" s="26"/>
      <c r="C74" s="26"/>
      <c r="D74" s="23"/>
    </row>
    <row r="75" spans="1:4" ht="15.75" customHeight="1" x14ac:dyDescent="0.25">
      <c r="A75"/>
      <c r="B75" s="26"/>
      <c r="C75" s="26"/>
      <c r="D75" s="23"/>
    </row>
    <row r="76" spans="1:4" ht="15.75" customHeight="1" x14ac:dyDescent="0.25">
      <c r="A76"/>
      <c r="B76" s="26"/>
      <c r="C76" s="26"/>
      <c r="D76" s="23"/>
    </row>
    <row r="77" spans="1:4" ht="15.75" customHeight="1" x14ac:dyDescent="0.25">
      <c r="A77"/>
      <c r="B77" s="26"/>
      <c r="C77" s="26"/>
      <c r="D77" s="23"/>
    </row>
    <row r="78" spans="1:4" ht="15.75" customHeight="1" x14ac:dyDescent="0.25">
      <c r="A78"/>
      <c r="B78" s="26"/>
      <c r="C78" s="26"/>
      <c r="D78" s="23"/>
    </row>
    <row r="79" spans="1:4" ht="15.75" customHeight="1" x14ac:dyDescent="0.25">
      <c r="A79"/>
      <c r="B79" s="26"/>
      <c r="C79" s="26"/>
      <c r="D79" s="23"/>
    </row>
    <row r="80" spans="1:4" ht="15.75" customHeight="1" x14ac:dyDescent="0.25">
      <c r="A80"/>
      <c r="B80" s="26"/>
      <c r="C80" s="26"/>
      <c r="D80" s="23"/>
    </row>
    <row r="81" spans="1:4" ht="15.75" customHeight="1" x14ac:dyDescent="0.25">
      <c r="A81"/>
      <c r="B81" s="26"/>
      <c r="C81" s="26"/>
      <c r="D81" s="23"/>
    </row>
    <row r="82" spans="1:4" ht="15.75" customHeight="1" x14ac:dyDescent="0.25">
      <c r="A82"/>
      <c r="B82" s="26"/>
      <c r="C82" s="26"/>
      <c r="D82" s="23"/>
    </row>
    <row r="83" spans="1:4" ht="15.75" customHeight="1" x14ac:dyDescent="0.25">
      <c r="A83"/>
      <c r="B83" s="26"/>
      <c r="C83" s="26"/>
      <c r="D83" s="23"/>
    </row>
    <row r="84" spans="1:4" ht="15.75" customHeight="1" x14ac:dyDescent="0.25">
      <c r="A84"/>
      <c r="B84" s="26"/>
      <c r="C84" s="26"/>
      <c r="D84" s="23"/>
    </row>
    <row r="85" spans="1:4" ht="15.75" customHeight="1" x14ac:dyDescent="0.25">
      <c r="A85"/>
      <c r="B85" s="26"/>
      <c r="C85" s="26"/>
      <c r="D85" s="23"/>
    </row>
    <row r="86" spans="1:4" ht="15.75" customHeight="1" x14ac:dyDescent="0.25">
      <c r="A86"/>
      <c r="B86" s="26"/>
      <c r="C86" s="26"/>
      <c r="D86" s="23"/>
    </row>
    <row r="87" spans="1:4" ht="15.75" customHeight="1" x14ac:dyDescent="0.25">
      <c r="A87"/>
      <c r="B87" s="26"/>
      <c r="C87" s="26"/>
      <c r="D87" s="23"/>
    </row>
    <row r="88" spans="1:4" ht="15.75" customHeight="1" x14ac:dyDescent="0.25">
      <c r="A88" s="21"/>
      <c r="B88" s="26"/>
      <c r="C88" s="26"/>
      <c r="D88" s="2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"/>
  <sheetViews>
    <sheetView showGridLines="0" zoomScale="102" workbookViewId="0">
      <selection activeCell="S2" sqref="S2"/>
    </sheetView>
  </sheetViews>
  <sheetFormatPr defaultRowHeight="15.75" x14ac:dyDescent="0.25"/>
  <cols>
    <col min="16" max="16" width="21" style="20" customWidth="1"/>
    <col min="17" max="17" width="20.375" style="20" customWidth="1"/>
    <col min="18" max="18" width="21" style="20" customWidth="1"/>
    <col min="19" max="19" width="20.375" style="20" customWidth="1"/>
  </cols>
  <sheetData>
    <row r="1" spans="1:19" x14ac:dyDescent="0.25">
      <c r="A1" t="s">
        <v>19</v>
      </c>
      <c r="B1" t="s">
        <v>6</v>
      </c>
      <c r="C1" t="s">
        <v>4</v>
      </c>
      <c r="D1" t="s">
        <v>20</v>
      </c>
      <c r="E1" t="s">
        <v>21</v>
      </c>
      <c r="F1" t="s">
        <v>22</v>
      </c>
      <c r="G1" t="s">
        <v>23</v>
      </c>
      <c r="H1" t="s">
        <v>0</v>
      </c>
      <c r="I1" t="s">
        <v>24</v>
      </c>
      <c r="J1" t="s">
        <v>25</v>
      </c>
      <c r="K1" t="s">
        <v>5</v>
      </c>
      <c r="L1" t="s">
        <v>26</v>
      </c>
      <c r="M1" t="s">
        <v>3</v>
      </c>
      <c r="N1" t="s">
        <v>2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</row>
    <row r="2" spans="1:19" x14ac:dyDescent="0.25">
      <c r="A2" s="16"/>
      <c r="D2" s="17"/>
      <c r="E2" s="17"/>
      <c r="F2" s="17"/>
      <c r="G2" s="17"/>
      <c r="J2" s="16"/>
      <c r="O2" s="18"/>
      <c r="P2" s="24" t="str" cm="1">
        <f t="array" ref="P2">IFERROR(
    INDEX('Cost Rate'!D:D,
        MATCH(1,
            ('Cost Rate'!A:A=Time[[#This Row],[User]]) *
            ('Cost Rate'!B:B&lt;=Time[[#This Row],[Date]]) *
            (('Cost Rate'!C:C&gt;=Time[[#This Row],[Date]]) + ('Cost Rate'!C:C="")),
        0)
    ),
"")</f>
        <v/>
      </c>
      <c r="Q2" s="25">
        <f>IFERROR(Time[[#This Row],[Time]]*Time[[#This Row],[Cost Rate (Calc)]],0)</f>
        <v>0</v>
      </c>
      <c r="R2" s="24">
        <f>IFERROR(Time[[#This Row],[Billable Amount]]-Time[[#This Row],[Cost Value (Calc)]],0)</f>
        <v>0</v>
      </c>
      <c r="S2" s="25">
        <f>IFERROR(Time[[#This Row],[Profit Value (Calc)]]+Time[[#This Row],[Write On/Off]],0)</f>
        <v>0</v>
      </c>
    </row>
  </sheetData>
  <pageMargins left="0.7" right="0.7" top="0.75" bottom="0.75" header="0.3" footer="0.3"/>
  <ignoredErrors>
    <ignoredError sqref="A1:O1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26"/>
  <sheetViews>
    <sheetView showGridLines="0" tabSelected="1" workbookViewId="0">
      <selection activeCell="E18" sqref="E18"/>
    </sheetView>
  </sheetViews>
  <sheetFormatPr defaultColWidth="7.625" defaultRowHeight="15.75" customHeight="1" x14ac:dyDescent="0.25"/>
  <cols>
    <col min="1" max="1" width="15.875" customWidth="1"/>
    <col min="2" max="2" width="44.375" customWidth="1"/>
    <col min="3" max="3" width="7.75" customWidth="1"/>
  </cols>
  <sheetData>
    <row r="1" spans="1:2" ht="18.75" customHeight="1" x14ac:dyDescent="0.25">
      <c r="A1" s="1" t="s">
        <v>32</v>
      </c>
      <c r="B1" s="9" t="s">
        <v>33</v>
      </c>
    </row>
    <row r="2" spans="1:2" x14ac:dyDescent="0.25">
      <c r="B2" s="10" t="s">
        <v>34</v>
      </c>
    </row>
    <row r="3" spans="1:2" x14ac:dyDescent="0.25">
      <c r="A3" s="11" t="s">
        <v>35</v>
      </c>
    </row>
    <row r="5" spans="1:2" x14ac:dyDescent="0.25">
      <c r="A5" s="31" t="s">
        <v>36</v>
      </c>
      <c r="B5" s="34" t="s">
        <v>42</v>
      </c>
    </row>
    <row r="6" spans="1:2" x14ac:dyDescent="0.25">
      <c r="A6" s="31" t="s">
        <v>37</v>
      </c>
      <c r="B6" s="32" t="s">
        <v>38</v>
      </c>
    </row>
    <row r="7" spans="1:2" x14ac:dyDescent="0.25">
      <c r="A7" s="31" t="s">
        <v>39</v>
      </c>
      <c r="B7" s="33">
        <f ca="1">TODAY()</f>
        <v>46085</v>
      </c>
    </row>
    <row r="10" spans="1:2" x14ac:dyDescent="0.25">
      <c r="A10" s="11" t="s">
        <v>40</v>
      </c>
    </row>
    <row r="11" spans="1:2" x14ac:dyDescent="0.25">
      <c r="A11" s="12" t="s">
        <v>19</v>
      </c>
      <c r="B11" s="13" t="s">
        <v>41</v>
      </c>
    </row>
    <row r="12" spans="1:2" x14ac:dyDescent="0.25">
      <c r="A12" s="14"/>
      <c r="B12" s="15"/>
    </row>
    <row r="13" spans="1:2" x14ac:dyDescent="0.25">
      <c r="A13" s="14"/>
      <c r="B13" s="15"/>
    </row>
    <row r="14" spans="1:2" x14ac:dyDescent="0.25">
      <c r="A14" s="14"/>
      <c r="B14" s="15"/>
    </row>
    <row r="15" spans="1:2" x14ac:dyDescent="0.25">
      <c r="A15" s="14"/>
      <c r="B15" s="15"/>
    </row>
    <row r="16" spans="1:2" x14ac:dyDescent="0.25">
      <c r="A16" s="14"/>
      <c r="B16" s="15"/>
    </row>
    <row r="17" spans="1:2" x14ac:dyDescent="0.25">
      <c r="A17" s="14"/>
      <c r="B17" s="15"/>
    </row>
    <row r="18" spans="1:2" x14ac:dyDescent="0.25">
      <c r="A18" s="14"/>
      <c r="B18" s="15"/>
    </row>
    <row r="19" spans="1:2" x14ac:dyDescent="0.25">
      <c r="A19" s="14"/>
      <c r="B19" s="15"/>
    </row>
    <row r="20" spans="1:2" x14ac:dyDescent="0.25">
      <c r="A20" s="14"/>
      <c r="B20" s="15"/>
    </row>
    <row r="21" spans="1:2" x14ac:dyDescent="0.25">
      <c r="A21" s="14"/>
      <c r="B21" s="15"/>
    </row>
    <row r="22" spans="1:2" x14ac:dyDescent="0.25">
      <c r="A22" s="14"/>
      <c r="B22" s="15"/>
    </row>
    <row r="23" spans="1:2" x14ac:dyDescent="0.25">
      <c r="A23" s="14"/>
      <c r="B23" s="15"/>
    </row>
    <row r="24" spans="1:2" x14ac:dyDescent="0.25">
      <c r="A24" s="14"/>
      <c r="B24" s="15"/>
    </row>
    <row r="25" spans="1:2" x14ac:dyDescent="0.25">
      <c r="A25" s="14"/>
      <c r="B25" s="15"/>
    </row>
    <row r="26" spans="1:2" x14ac:dyDescent="0.25">
      <c r="A26" s="14"/>
      <c r="B26" s="15"/>
    </row>
  </sheetData>
  <autoFilter ref="A11:B26" xr:uid="{00000000-0009-0000-0000-000002000000}"/>
  <hyperlinks>
    <hyperlink ref="B2" r:id="rId1" xr:uid="{00000000-0004-0000-0200-000000000000}"/>
  </hyperlinks>
  <pageMargins left="0.7" right="0.7" top="0.75" bottom="0.75" header="0.3" footer="0.3"/>
  <pageSetup paperSize="9" orientation="portrait"/>
  <ignoredErrors>
    <ignoredError sqref="A2:B4 A13:B26 A9:B11 A1 A8:B8 A7 A6:B6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</vt:lpstr>
      <vt:lpstr>Cost Rate</vt:lpstr>
      <vt:lpstr>Data - Time</vt:lpstr>
      <vt:lpstr>Settings</vt:lpstr>
      <vt:lpstr>fyi_CreatedDate</vt:lpstr>
      <vt:lpstr>fyi_PracticeName</vt:lpstr>
      <vt:lpstr>fyi_ReportName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Ling</dc:creator>
  <cp:keywords/>
  <dc:description/>
  <cp:lastModifiedBy>Robyn Cowe</cp:lastModifiedBy>
  <cp:revision/>
  <dcterms:created xsi:type="dcterms:W3CDTF">2023-09-10T21:30:49Z</dcterms:created>
  <dcterms:modified xsi:type="dcterms:W3CDTF">2026-03-04T03:28:04Z</dcterms:modified>
  <cp:category/>
  <cp:contentStatus/>
</cp:coreProperties>
</file>