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aurenMarsh\Downloads\"/>
    </mc:Choice>
  </mc:AlternateContent>
  <xr:revisionPtr revIDLastSave="0" documentId="13_ncr:1_{09A4D525-4D42-4887-AF2E-010B81D98CE2}" xr6:coauthVersionLast="47" xr6:coauthVersionMax="47" xr10:uidLastSave="{00000000-0000-0000-0000-000000000000}"/>
  <bookViews>
    <workbookView xWindow="28680" yWindow="-16125" windowWidth="38640" windowHeight="21120" xr2:uid="{00000000-000D-0000-FFFF-FFFF00000000}"/>
  </bookViews>
  <sheets>
    <sheet name="Report" sheetId="1" r:id="rId1"/>
    <sheet name="Data - Time" sheetId="2" r:id="rId2"/>
    <sheet name="Settings" sheetId="3" r:id="rId3"/>
  </sheets>
  <definedNames>
    <definedName name="_xlnm._FilterDatabase" localSheetId="2" hidden="1">Settings!$A$10:$B$25</definedName>
    <definedName name="fyi_CreatedDate">Settings!$B$7</definedName>
    <definedName name="fyi_PracticeName">Settings!$B$6</definedName>
    <definedName name="fyi_ReportName">Settings!$B$5</definedName>
  </definedNames>
  <calcPr calcId="191029" refMode="R1C1"/>
  <pivotCaches>
    <pivotCache cacheId="57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2" i="1"/>
  <c r="A1" i="1"/>
</calcChain>
</file>

<file path=xl/sharedStrings.xml><?xml version="1.0" encoding="utf-8"?>
<sst xmlns="http://schemas.openxmlformats.org/spreadsheetml/2006/main" count="4497" uniqueCount="570">
  <si>
    <t>Client Partner</t>
  </si>
  <si>
    <t>(All)</t>
  </si>
  <si>
    <t>Client Manager</t>
  </si>
  <si>
    <t>Time Category</t>
  </si>
  <si>
    <t>Timesheet Status</t>
  </si>
  <si>
    <t>Client</t>
  </si>
  <si>
    <t>Job</t>
  </si>
  <si>
    <t>User</t>
  </si>
  <si>
    <t>Type</t>
  </si>
  <si>
    <t>Time Total</t>
  </si>
  <si>
    <t>Billable Amount Total</t>
  </si>
  <si>
    <t>(blank)</t>
  </si>
  <si>
    <t>Grand Total</t>
  </si>
  <si>
    <t>FYI Time ID</t>
  </si>
  <si>
    <t>Job Client</t>
  </si>
  <si>
    <t>Time Type</t>
  </si>
  <si>
    <t>Status</t>
  </si>
  <si>
    <t>Date</t>
  </si>
  <si>
    <t>Time</t>
  </si>
  <si>
    <t>Modified on</t>
  </si>
  <si>
    <t>Notes</t>
  </si>
  <si>
    <t>Billable Rate</t>
  </si>
  <si>
    <t>Billable Amount</t>
  </si>
  <si>
    <t>Invoiced Amount</t>
  </si>
  <si>
    <t>Name</t>
  </si>
  <si>
    <t>Quantity</t>
  </si>
  <si>
    <t>Write On/Off</t>
  </si>
  <si>
    <t>Client Group</t>
  </si>
  <si>
    <t>Invoiced Date</t>
  </si>
  <si>
    <t>Created on</t>
  </si>
  <si>
    <t>Modified by</t>
  </si>
  <si>
    <t>Created by</t>
  </si>
  <si>
    <t>Job Manager</t>
  </si>
  <si>
    <t>Job Partner</t>
  </si>
  <si>
    <t>Invoice Number</t>
  </si>
  <si>
    <t>Source</t>
  </si>
  <si>
    <t>Source Path</t>
  </si>
  <si>
    <t>Job Category</t>
  </si>
  <si>
    <t>Job Number</t>
  </si>
  <si>
    <t>Task</t>
  </si>
  <si>
    <t>Payroll Week #</t>
  </si>
  <si>
    <t>Business Division</t>
  </si>
  <si>
    <t>Client codes own ledger</t>
  </si>
  <si>
    <t>Engaging Partner Name</t>
  </si>
  <si>
    <t>Engaging Partner Text</t>
  </si>
  <si>
    <t>FYI Grouping</t>
  </si>
  <si>
    <t>Year</t>
  </si>
  <si>
    <t>Accounting System</t>
  </si>
  <si>
    <t>Subcats</t>
  </si>
  <si>
    <t>Division</t>
  </si>
  <si>
    <t>Importation Tax</t>
  </si>
  <si>
    <t>Glide Time</t>
  </si>
  <si>
    <t>Office</t>
  </si>
  <si>
    <t>Disbursement Description</t>
  </si>
  <si>
    <t>Bookkeeper Email</t>
  </si>
  <si>
    <t>Xero Subscription</t>
  </si>
  <si>
    <t>Fee Owner/Job Assignee</t>
  </si>
  <si>
    <t>Billable</t>
  </si>
  <si>
    <t>FYI Job Link</t>
  </si>
  <si>
    <t>77792718-be94-471d-8a53-24b4ac57e12a</t>
  </si>
  <si>
    <t>Crystal Rich</t>
  </si>
  <si>
    <t>Chargeable</t>
  </si>
  <si>
    <t>Draft</t>
  </si>
  <si>
    <t>Email: Request documents</t>
  </si>
  <si>
    <t>Roger Taylor</t>
  </si>
  <si>
    <t>-</t>
  </si>
  <si>
    <t>FYI</t>
  </si>
  <si>
    <t>No Category</t>
  </si>
  <si>
    <t>97cf1f31-7e95-4762-b22c-b51395ef7f42</t>
  </si>
  <si>
    <t>Amanda Bailey</t>
  </si>
  <si>
    <t>Susan Darcy</t>
  </si>
  <si>
    <t>Submitted</t>
  </si>
  <si>
    <t>The Darcy Group</t>
  </si>
  <si>
    <t>Nicole Miller</t>
  </si>
  <si>
    <t>Financial Planning</t>
  </si>
  <si>
    <t>002502</t>
  </si>
  <si>
    <t>https://go.fyi.app/search/15105152/52112830/b8b2775d-c5dd-4f3b-a7ac-210c4bdbc08b</t>
  </si>
  <si>
    <t>a29210d3-bd9e-4a2a-af6e-62762e4b46e8</t>
  </si>
  <si>
    <t>Olivia Williams</t>
  </si>
  <si>
    <t>J011831</t>
  </si>
  <si>
    <t>https://go.fyi.app/search/12166418/41372814/52bbe5e3-257f-4338-b755-44ea5f59cc6a</t>
  </si>
  <si>
    <t>c68e219e-abda-48ae-8da2-4d1228f10769</t>
  </si>
  <si>
    <t>e9791611-9edb-4ab2-b083-c1c072374c7a</t>
  </si>
  <si>
    <t>edcb824a-ad16-4330-a725-7d73eef962ce</t>
  </si>
  <si>
    <t>347db449-61d8-4040-8a8e-6e42593599cf</t>
  </si>
  <si>
    <t>Individual Tax Return - 2025</t>
  </si>
  <si>
    <t>notes</t>
  </si>
  <si>
    <t>002275</t>
  </si>
  <si>
    <t>Business Services</t>
  </si>
  <si>
    <t>https://go.fyi.app/search/12166418/41372814/9921070c-be05-47e1-b4d9-5ad17f490648</t>
  </si>
  <si>
    <t>a4f82c0e-42dc-47de-b162-4f3332c5889a</t>
  </si>
  <si>
    <t>Sam Philips</t>
  </si>
  <si>
    <t>bef9c373-16e3-4581-ab15-60a4770d3570</t>
  </si>
  <si>
    <t>Ad hoc Work</t>
  </si>
  <si>
    <t>J017424</t>
  </si>
  <si>
    <t>https://go.fyi.app/search/12166418/41372814/f0f714b8-55c1-472d-a927-926019da4ea2</t>
  </si>
  <si>
    <t>06687bd0-f3d5-422b-b264-6d1f9af4e7ec</t>
  </si>
  <si>
    <t>Bill Moore</t>
  </si>
  <si>
    <t>Turner, Paige</t>
  </si>
  <si>
    <t>Steel Fabrication Pty Ltd</t>
  </si>
  <si>
    <t>Quarterly BAS - December</t>
  </si>
  <si>
    <t>Steel Group</t>
  </si>
  <si>
    <t>Liz Hurst</t>
  </si>
  <si>
    <t>002332</t>
  </si>
  <si>
    <t>https://go.fyi.app/search/6116450/19595187/7cf40f6d-314e-48c0-a127-fc0b7b6d8bac</t>
  </si>
  <si>
    <t>0594e91e-75a1-44a6-b482-7f06a9906a9e</t>
  </si>
  <si>
    <t>No Client</t>
  </si>
  <si>
    <t>General Admin</t>
  </si>
  <si>
    <t>Non Productive</t>
  </si>
  <si>
    <t>15a4686f-38b2-4cfd-8980-aacaddca3b2d</t>
  </si>
  <si>
    <t>David Rose</t>
  </si>
  <si>
    <t>2025 Individual Tax Return</t>
  </si>
  <si>
    <t>Invoiced</t>
  </si>
  <si>
    <t>Rose Family</t>
  </si>
  <si>
    <t>Daisy Winston</t>
  </si>
  <si>
    <t>ITR</t>
  </si>
  <si>
    <t>J020215</t>
  </si>
  <si>
    <t>https://go.fyi.app/search/20564363/228562762/ec2b4647-8371-4431-bf6e-37ca1da3b10a</t>
  </si>
  <si>
    <t>3dd2b42d-e6e5-43c2-89f7-003d1efad15f</t>
  </si>
  <si>
    <t>Allen Fisher</t>
  </si>
  <si>
    <t>Kevin Porter</t>
  </si>
  <si>
    <t>Individual Tax Return</t>
  </si>
  <si>
    <t>SMSF Review</t>
  </si>
  <si>
    <t>Porter Group</t>
  </si>
  <si>
    <t>Anna Jordan</t>
  </si>
  <si>
    <t>001632</t>
  </si>
  <si>
    <t>https://go.fyi.app/search/12012384/40890857/bed185fe-9945-472f-83f3-fa39c3fef353</t>
  </si>
  <si>
    <t>3ecfa8f3-59d3-4f98-ab26-5dbd452354bb</t>
  </si>
  <si>
    <t>47869d06-eeeb-48b8-963a-aab8c735b6a1</t>
  </si>
  <si>
    <t>Daily Huddle</t>
  </si>
  <si>
    <t>System</t>
  </si>
  <si>
    <t>4bb16461-19f4-4216-b589-545820b8174b</t>
  </si>
  <si>
    <t>556d5355-f7ee-4cf9-a1b8-91484ca50190</t>
  </si>
  <si>
    <t>Discover Financial Services</t>
  </si>
  <si>
    <t xml:space="preserve">Company Annual Accounting 2024 </t>
  </si>
  <si>
    <t>Prepare client pack</t>
  </si>
  <si>
    <t>001636</t>
  </si>
  <si>
    <t>https://go.fyi.app/search/12012384/3914027/8ad13a0d-fe27-4a69-9135-50e01017a497</t>
  </si>
  <si>
    <t>59e087d6-5437-468e-8461-06b4bf93ca8a</t>
  </si>
  <si>
    <t>Ben Brown</t>
  </si>
  <si>
    <t>674116ba-0266-4f4d-8393-5f0405f8c796</t>
  </si>
  <si>
    <t>Annual Compliance - 2025</t>
  </si>
  <si>
    <t>J017453</t>
  </si>
  <si>
    <t>Accounting</t>
  </si>
  <si>
    <t>https://go.fyi.app/search/12012384/40890857/385c1ec2-23f4-491f-a99e-40b40665d50f</t>
  </si>
  <si>
    <t>6e6e863b-5860-4e5d-9490-c7624570ffc8</t>
  </si>
  <si>
    <t>ITR 2024</t>
  </si>
  <si>
    <t>85a56ee2-368f-4928-bdee-7b7192e9cd4f</t>
  </si>
  <si>
    <t>Annual Accounts 2024</t>
  </si>
  <si>
    <t>8f5207eb-4113-4cce-9c7b-1bf653957556</t>
  </si>
  <si>
    <t>Letter: End of Engagement Letter</t>
  </si>
  <si>
    <t>90af07a7-6cfe-409f-854a-7137fc89eee5</t>
  </si>
  <si>
    <t>December BAS prep</t>
  </si>
  <si>
    <t>001633</t>
  </si>
  <si>
    <t>https://go.fyi.app/search/12012384/3914027/34ab1b34-b71b-48ab-a557-dff11d8e4ceb</t>
  </si>
  <si>
    <t>a39439eb-f8ca-44e2-b9fa-75b0da8b80b7</t>
  </si>
  <si>
    <t>001539</t>
  </si>
  <si>
    <t>https://go.fyi.app/search/12166418/41372814/5f7d72da-540c-4701-a86f-d86800ffb33a</t>
  </si>
  <si>
    <t>abcd9315-9119-457b-ae08-06e46b85c294</t>
  </si>
  <si>
    <t>b4fdcd2a-9a6e-4cbd-b9c4-9555a78ff9a4</t>
  </si>
  <si>
    <t>d8400092-b932-4f77-b718-7a9234654614</t>
  </si>
  <si>
    <t>Jenny Butler</t>
  </si>
  <si>
    <t>2024 Compliance</t>
  </si>
  <si>
    <t>Email: AutoFile</t>
  </si>
  <si>
    <t>Butler Family Group</t>
  </si>
  <si>
    <t>Tony Douglas</t>
  </si>
  <si>
    <t>J017343</t>
  </si>
  <si>
    <t>https://go.fyi.app/search/1666708/6123093/f41943e4-8d29-43da-a170-3587378cb401</t>
  </si>
  <si>
    <t>e00f4071-d227-4b3e-b082-ee12da2a0920</t>
  </si>
  <si>
    <t>Interim</t>
  </si>
  <si>
    <t>Interim Fee</t>
  </si>
  <si>
    <t>eaef8dd2-0746-47d7-87eb-cc13912d4e7e</t>
  </si>
  <si>
    <t>Planning meeting with Kevin</t>
  </si>
  <si>
    <t>2bfbceec-2d18-4906-aaf8-e937dc6b07fe</t>
  </si>
  <si>
    <t>45dfb5d9-6fdb-4717-8b5f-10a487477dd0</t>
  </si>
  <si>
    <t>Bookkeeping</t>
  </si>
  <si>
    <t>Phone: make the note</t>
  </si>
  <si>
    <t>Xero</t>
  </si>
  <si>
    <t>Patrick Smith</t>
  </si>
  <si>
    <t>INV-0652</t>
  </si>
  <si>
    <t>002418</t>
  </si>
  <si>
    <t>https://go.fyi.app/search/6116450/19649105/38aa630f-8a7a-449f-a201-07832b08bbdc</t>
  </si>
  <si>
    <t>48b1eea5-340a-4e26-a5d8-3980aa6f690c</t>
  </si>
  <si>
    <t>e51df5b1-7a6f-45ee-83bf-99964a2b053d</t>
  </si>
  <si>
    <t>Frank Marshall</t>
  </si>
  <si>
    <t>Marshall, F &amp; J</t>
  </si>
  <si>
    <t>001876</t>
  </si>
  <si>
    <t>https://go.fyi.app/search/6367816/30490130/33693303-f811-49a5-b587-c9f2d961cacc</t>
  </si>
  <si>
    <t>ec2ee65b-e80f-46d7-806c-76b81d5607c6</t>
  </si>
  <si>
    <t>fa4527fe-1bd8-4475-9c16-3e23f30ee576</t>
  </si>
  <si>
    <t>1457f9af-6106-4728-b25f-c823f8418ce3</t>
  </si>
  <si>
    <t>Troy Steele</t>
  </si>
  <si>
    <t>Document: Year End Checklist  Task: Review and send email</t>
  </si>
  <si>
    <t>J008240</t>
  </si>
  <si>
    <t>https://go.fyi.app/search/6116450/19595187/84261974-c30a-4814-b9b7-34892f761d88</t>
  </si>
  <si>
    <t>145fd3c0-cc07-4b49-a662-80261e2e1c19</t>
  </si>
  <si>
    <t>Reviewed the Email: Investing option</t>
  </si>
  <si>
    <t>33603748-4775-4bc9-8bd6-17d8368e02a7</t>
  </si>
  <si>
    <t>36004a94-7777-4619-b0f0-a79a0c2c5891</t>
  </si>
  <si>
    <t>Letter: FYI: Ethical Letter to Previous Accountant</t>
  </si>
  <si>
    <t>396acb21-2d5f-478c-9db6-5b67edfb264d</t>
  </si>
  <si>
    <t>J020211</t>
  </si>
  <si>
    <t>https://go.fyi.app/search/20564363/228262280/c0567361-692e-4084-b744-a92b025bd580</t>
  </si>
  <si>
    <t>5d122394-e391-4d8b-a69f-781ee3b0f02a</t>
  </si>
  <si>
    <t>In Progress</t>
  </si>
  <si>
    <t>64005a6a-26e7-403f-819b-b30a6af66f83</t>
  </si>
  <si>
    <t>6753524a-27a9-4040-95a7-b9e4a63b3c90</t>
  </si>
  <si>
    <t>Annual Compliance - 2024</t>
  </si>
  <si>
    <t>Email: Planning assistance</t>
  </si>
  <si>
    <t>Cathy Woods</t>
  </si>
  <si>
    <t>Compliance</t>
  </si>
  <si>
    <t>J008277</t>
  </si>
  <si>
    <t>false</t>
  </si>
  <si>
    <t>https://go.fyi.app/search/12012384/40890857/7c6097cf-7600-4eec-bfdf-0bc3b95cbc90</t>
  </si>
  <si>
    <t>68dae6b4-ca18-4922-9552-1bb84eefd819</t>
  </si>
  <si>
    <t>7eff453a-d4b1-43e0-b933-6da4d26993db</t>
  </si>
  <si>
    <t>Admin work</t>
  </si>
  <si>
    <t>842eaa99-483a-409f-a5ed-bcb661843e95</t>
  </si>
  <si>
    <t>Document: Welcome to Growth Partners Task: Follow up with client for completed form</t>
  </si>
  <si>
    <t>864e16e5-d0c5-4759-9675-35f4c9a6c5f5</t>
  </si>
  <si>
    <t>97d933f5-69ca-4148-91a1-2ae8333eb390</t>
  </si>
  <si>
    <t>Mrs Santa Mills</t>
  </si>
  <si>
    <t xml:space="preserve">Advisory Work </t>
  </si>
  <si>
    <t>Time entry note</t>
  </si>
  <si>
    <t>Mills Family Group</t>
  </si>
  <si>
    <t>Phill Inn</t>
  </si>
  <si>
    <t>001691</t>
  </si>
  <si>
    <t>https://go.fyi.app/search/13154378/169891506/0fd0a685-78da-448a-961c-3759f26cae30</t>
  </si>
  <si>
    <t>a3ba4129-4241-42c4-97bf-df04dac057ec</t>
  </si>
  <si>
    <t>Zoe Atkins</t>
  </si>
  <si>
    <t>Task: Enter details from new client form in PM</t>
  </si>
  <si>
    <t>ba40b351-1d60-4fed-b45c-17240b1494e0</t>
  </si>
  <si>
    <t>Phone: CGT</t>
  </si>
  <si>
    <t>INV-0646</t>
  </si>
  <si>
    <t>c5806ec3-e017-4b0a-8c7e-56e00a184057</t>
  </si>
  <si>
    <t>c941e35e-df81-4491-924b-8b0716e140bf</t>
  </si>
  <si>
    <t>ca42ba00-2332-4c9c-a248-5d57ef5f7212</t>
  </si>
  <si>
    <t>f4dfcc52-f407-4613-9767-d6c1961d666e</t>
  </si>
  <si>
    <t>0a1e1d33-8983-47e8-8e58-b6363c933e72</t>
  </si>
  <si>
    <t>21919ae5-b906-4759-889d-1695871058ed</t>
  </si>
  <si>
    <t>Study Leave</t>
  </si>
  <si>
    <t>Capacity Reducing</t>
  </si>
  <si>
    <t>235bf603-6f58-4401-8000-c9caf0d9b78c</t>
  </si>
  <si>
    <t>Document: Planning meeting Task: Complete planning</t>
  </si>
  <si>
    <t>2bbfb4e6-7950-49ab-b227-b4770dcfe907</t>
  </si>
  <si>
    <t>Document: Annual Engagement Task: Send Engagement Letter</t>
  </si>
  <si>
    <t>32a980da-1cb4-4149-adb6-0678de07fe8e</t>
  </si>
  <si>
    <t>49baf561-2076-40b0-b2a7-d4599fca3409</t>
  </si>
  <si>
    <t>Task: Set up Annual Jobs for Kevin Porter Group</t>
  </si>
  <si>
    <t>4f936ee0-967e-452f-8cbb-b625651a7ff4</t>
  </si>
  <si>
    <t>Document: FYI: Ethical Letter Cover Email to Previous Accountant Task: Follow up ethical response with previous accountant</t>
  </si>
  <si>
    <t>536653df-a135-4020-8c31-4eeca2642b81</t>
  </si>
  <si>
    <t>5ad1426e-f3bb-40d2-b845-933c7cc7aeda</t>
  </si>
  <si>
    <t>5b19ef45-7ab2-43cf-bb3d-34a89e0cd036</t>
  </si>
  <si>
    <t>64e96799-7e24-4485-ab52-406cb47b2ba2</t>
  </si>
  <si>
    <t>Tea Breaks</t>
  </si>
  <si>
    <t>66264c08-b755-4538-9d65-8b3dda1e294b</t>
  </si>
  <si>
    <t>6d1ad560-18e6-4bea-9b95-19774d033c69</t>
  </si>
  <si>
    <t>7529293b-9f4d-4be8-94ff-7834f653bb8d</t>
  </si>
  <si>
    <t>7a0b2cab-4c11-4f21-9e04-1b60140c027f</t>
  </si>
  <si>
    <t>7d2b3254-beb3-4791-97c2-d99fe9d3e385</t>
  </si>
  <si>
    <t>Email: Investing option</t>
  </si>
  <si>
    <t>7e814e58-6125-4303-9137-daedb1606019</t>
  </si>
  <si>
    <t>a2bde390-9dfc-4890-a36e-dda7fcb0c7a3</t>
  </si>
  <si>
    <t>Document: ITR Checklist Growth Partners Task: Prepare workpapers</t>
  </si>
  <si>
    <t>b58ef574-f49f-4a0e-a62d-9506f509440e</t>
  </si>
  <si>
    <t>be0a2d38-f518-47b5-be2b-014ddd62e658</t>
  </si>
  <si>
    <t>Annual Compliance 2025</t>
  </si>
  <si>
    <t>J017647</t>
  </si>
  <si>
    <t>https://go.fyi.app/search/6116450/19595187/ee6903a8-5077-4eba-8a2f-3978bcf3c44d</t>
  </si>
  <si>
    <t>bfb5d4e0-d2e9-476a-8090-23d451e1e128</t>
  </si>
  <si>
    <t>c1e26da7-28cc-449e-9335-f07ed252fd4c</t>
  </si>
  <si>
    <t>c2cd31eb-820f-4de8-adaa-b8f0104be25c</t>
  </si>
  <si>
    <t>Reviewed Email: Investing option</t>
  </si>
  <si>
    <t>c7cadeff-6362-46cb-8282-aad5b2db6994</t>
  </si>
  <si>
    <t>ca1e130e-e2c3-4a5e-97d5-09754e073c0f</t>
  </si>
  <si>
    <t>caeceefa-31b6-4e39-8529-cdea85b044e6</t>
  </si>
  <si>
    <t>d0c8a841-8625-406a-9d63-05db0b28790c</t>
  </si>
  <si>
    <t>eccfc132-fe81-429f-8e8c-9fc5a47bd72f</t>
  </si>
  <si>
    <t>f501cc84-4356-45b3-8765-b023d877c0ce</t>
  </si>
  <si>
    <t>0405ab35-64a4-4fba-9e52-eb886f0879bf</t>
  </si>
  <si>
    <t>0a675dcb-0ca8-4b5d-9b21-356eee9cd511</t>
  </si>
  <si>
    <t>af046f63-bf0e-4aaf-affe-10b38fc2e9b3</t>
  </si>
  <si>
    <t>c090ef22-ea5f-4c14-bc6e-9845c27a1d59</t>
  </si>
  <si>
    <t>435dfcf0-0ef5-4396-8a88-3b867dc80c8e</t>
  </si>
  <si>
    <t>5d20b9ed-a8a7-4ba8-8a12-a10a922f4798</t>
  </si>
  <si>
    <t>cbbc3ffd-aa32-408a-ba90-6656d6ab9dd8</t>
  </si>
  <si>
    <t>d1c5f9e8-05e1-432d-b950-ae9a22d09c0d</t>
  </si>
  <si>
    <t>10f0eaeb-6b4a-4506-a890-779fa371056a</t>
  </si>
  <si>
    <t>TPAR</t>
  </si>
  <si>
    <t>Job: 2024 Compliance 2025</t>
  </si>
  <si>
    <t>J020209</t>
  </si>
  <si>
    <t>https://go.fyi.app/search/6116450/19649105/c13a6991-7140-4c85-a725-a112ffe206de</t>
  </si>
  <si>
    <t>3979dd90-022b-49a6-b558-b5334def4626</t>
  </si>
  <si>
    <t>71e0062f-e193-4b26-a6e0-ef99dfbf76fb</t>
  </si>
  <si>
    <t>73558777-02d6-4eac-a3e0-789e83941bfb</t>
  </si>
  <si>
    <t>Bart Simpson</t>
  </si>
  <si>
    <t>Homer J. Simpson</t>
  </si>
  <si>
    <t>2024 Individual Tax Return</t>
  </si>
  <si>
    <t>Email: Request - help needed</t>
  </si>
  <si>
    <t>Simpson Family Group</t>
  </si>
  <si>
    <t>Nigella Lawson</t>
  </si>
  <si>
    <t>J008376</t>
  </si>
  <si>
    <t>https://go.fyi.app/search/14533147/49803598/8b244ae1-9239-46ed-b34d-61ac99f0466d</t>
  </si>
  <si>
    <t>aa420c0b-a265-4559-a077-b9d680cc79fe</t>
  </si>
  <si>
    <t>cb6db590-e57c-41c2-ae8d-4c3dd80aae27</t>
  </si>
  <si>
    <t>dbbc5d1a-3b52-4776-926d-a10e3eb32c5d</t>
  </si>
  <si>
    <t>dcf891bb-7225-4a35-ac49-493094cbb9fd</t>
  </si>
  <si>
    <t>002503</t>
  </si>
  <si>
    <t>Mandy Jones</t>
  </si>
  <si>
    <t>https://go.fyi.app/search/6116450/19649105/8fe80518-8ed3-43b2-9e02-ac00eb42a9e7</t>
  </si>
  <si>
    <t>e0a23efc-1f21-4165-9903-e814d32de101</t>
  </si>
  <si>
    <t>Quarterly BAS - September</t>
  </si>
  <si>
    <t>Replied to Email: Investing option</t>
  </si>
  <si>
    <t>INV-0643</t>
  </si>
  <si>
    <t>002334</t>
  </si>
  <si>
    <t>https://go.fyi.app/search/6116450/19595187/c26a4f08-a91b-42a4-9d20-f9205f0286ba</t>
  </si>
  <si>
    <t>01ba3059-7c25-4b73-a98d-ad91e33229f9</t>
  </si>
  <si>
    <t>68abb243-dd0b-46f6-acf3-2d23c763295c</t>
  </si>
  <si>
    <t>70c2b8cf-b799-4b93-9423-8153aea78008</t>
  </si>
  <si>
    <t>e1f40d33-c063-42b1-9f26-22d938c90c4f</t>
  </si>
  <si>
    <t>08356307-239d-4e51-ba18-c60a7921207b</t>
  </si>
  <si>
    <t>Disbursement</t>
  </si>
  <si>
    <t>ASIC Fee</t>
  </si>
  <si>
    <t>Carl Davies</t>
  </si>
  <si>
    <t>19645dfd-e679-4793-8756-74c569394458</t>
  </si>
  <si>
    <t>3e273ec3-b1ac-4d68-8c3d-a11a4bd402e9</t>
  </si>
  <si>
    <t>3edf3abd-98be-4adf-a347-f64bbd15c5e7</t>
  </si>
  <si>
    <t>Bobby Brown Limited</t>
  </si>
  <si>
    <t>BB Limited</t>
  </si>
  <si>
    <t>Rose Friedauer</t>
  </si>
  <si>
    <t>001244</t>
  </si>
  <si>
    <t>https://go.fyi.app/search/40627752/123765571/880ca2fa-a245-48d8-a2ac-b6c8fa529262</t>
  </si>
  <si>
    <t>46381997-89ac-45d7-a575-69579314f771</t>
  </si>
  <si>
    <t>6f512fd2-09cc-4623-a8ef-f6c50b941b04</t>
  </si>
  <si>
    <t>773a090e-33ed-463a-9d42-92bb3c8a2bf3</t>
  </si>
  <si>
    <t>781af60d-2482-4dfa-8530-05a1a68507da</t>
  </si>
  <si>
    <t>83b90760-1570-4aa4-bfef-0678c686a71c</t>
  </si>
  <si>
    <t>Locked</t>
  </si>
  <si>
    <t>Job: ACCOUNTING - Monthly Payroll M04 Oct</t>
  </si>
  <si>
    <t>8511facf-33f3-4800-bda1-85ccb9489f96</t>
  </si>
  <si>
    <t>Email: Investment Opportunity</t>
  </si>
  <si>
    <t>Liam Jones</t>
  </si>
  <si>
    <t>001714</t>
  </si>
  <si>
    <t>https://go.fyi.app/search/6771071/21779286/60eeb89b-0772-4df6-97b1-57228deaa8dc</t>
  </si>
  <si>
    <t>978e1b7f-9b12-47b4-b768-66ff1fd18bbe</t>
  </si>
  <si>
    <t>98f64c23-af3f-4ffb-9f22-b9432ac14144</t>
  </si>
  <si>
    <t>a30c5ffc-754f-4c35-9ff0-52a6eacac117</t>
  </si>
  <si>
    <t>aacd4b37-7c01-4c03-84fb-faf60d360cfc</t>
  </si>
  <si>
    <t>ce351e90-3946-4ba3-abd5-e5d06c479a55</t>
  </si>
  <si>
    <t>d6112a64-6e58-4d48-a91d-2adf41773f16</t>
  </si>
  <si>
    <t>Lunch</t>
  </si>
  <si>
    <t>1bf1b71b-ea4b-4053-9764-60c9f4417424</t>
  </si>
  <si>
    <t>7c2ab287-b65a-49d7-b76d-9529125f50f6</t>
  </si>
  <si>
    <t>aeac9b14-f1ff-430b-baa8-7206956dd2dc</t>
  </si>
  <si>
    <t>da898721-7243-430b-b1a9-c3adee129b1c</t>
  </si>
  <si>
    <t>https://go.fyi.app/search/14533147/49803599/8b244ae1-9239-46ed-b34d-61ac99f0466d</t>
  </si>
  <si>
    <t>df53f39b-1559-40c9-bde2-a50d72c82feb</t>
  </si>
  <si>
    <t>0086a1d8-2063-459c-9040-5016b8305f33</t>
  </si>
  <si>
    <t>Notes for time description</t>
  </si>
  <si>
    <t>Prince Group</t>
  </si>
  <si>
    <t>Anna Cochrane</t>
  </si>
  <si>
    <t>002329</t>
  </si>
  <si>
    <t>MYOB</t>
  </si>
  <si>
    <t>https://go.fyi.app/search/48792501/178535695/c1b572e9-5a74-4d95-ade2-b57d662dae89</t>
  </si>
  <si>
    <t>00979bd4-05fd-4af9-8702-293a5c5058f0</t>
  </si>
  <si>
    <t>Harry Spins</t>
  </si>
  <si>
    <t>J011856</t>
  </si>
  <si>
    <t>https://go.fyi.app/search/0/156405251/2a38b830-9bee-4d31-bbca-7f247af9d0a9</t>
  </si>
  <si>
    <t>2262aa90-e5b9-4f8e-910c-be115e4f9f00</t>
  </si>
  <si>
    <t>5158dd06-9613-48c4-a31a-21fc8e1385cf</t>
  </si>
  <si>
    <t>7c4e0794-1fe9-426f-bae7-c0d120954396</t>
  </si>
  <si>
    <t>83292fb1-72bc-4ce7-95d7-5ac2c3729182</t>
  </si>
  <si>
    <t>FBT 2026</t>
  </si>
  <si>
    <t>Phone: Phone notes</t>
  </si>
  <si>
    <t>J017517</t>
  </si>
  <si>
    <t>Newcastle</t>
  </si>
  <si>
    <t>https://go.fyi.app/search/12166418/41372814/b0c5a757-7bcd-4826-b96d-b170661a8d73</t>
  </si>
  <si>
    <t>8f10d83b-6c90-4691-b0f8-c71990fe12b6</t>
  </si>
  <si>
    <t>f12368cc-2f57-4d5a-8673-8acbfc35ab8b</t>
  </si>
  <si>
    <t>35cfa19d-953f-42c2-9948-e0d79c66b91e</t>
  </si>
  <si>
    <t>532bc54e-394b-444c-ba6e-fe81a8e339d4</t>
  </si>
  <si>
    <t>8ad8789e-e9f5-4506-9fad-98abb0aae900</t>
  </si>
  <si>
    <t>d4d2146e-a41c-4e8e-80fc-237de8d61322</t>
  </si>
  <si>
    <t>2c46dfd2-a521-4833-89ab-ef3167f9c686</t>
  </si>
  <si>
    <t>5efac220-cd14-4c23-98ea-f04c7d759290</t>
  </si>
  <si>
    <t>89c76dde-6392-4be2-9fd2-7ea871ae63ba</t>
  </si>
  <si>
    <t>97ba0a80-9889-408a-9834-564b3faa9310</t>
  </si>
  <si>
    <t>0860564f-b583-4d1e-941f-5871c6eea3d9</t>
  </si>
  <si>
    <t>0a966d3e-fde3-4250-855c-11924745aa11</t>
  </si>
  <si>
    <t>28ee9bd5-dc73-4585-8e53-dad1b5b50524</t>
  </si>
  <si>
    <t>Sent Email: Investing option</t>
  </si>
  <si>
    <t>6e606164-3c32-4ad1-b1e9-62127cae67d1</t>
  </si>
  <si>
    <t>Reviewed or replied to Email: Request - help needed</t>
  </si>
  <si>
    <t>79e0339e-3355-40f5-b39b-f317053a578d</t>
  </si>
  <si>
    <t>ad99babf-683e-427e-9f90-328b59a83702</t>
  </si>
  <si>
    <t>JayJay Mills</t>
  </si>
  <si>
    <t>002498</t>
  </si>
  <si>
    <t>https://go.fyi.app/search/13154378/59159282/3bc48255-3546-4efe-8200-9c97c31d2b53</t>
  </si>
  <si>
    <t>bc470583-61a3-4f57-b835-484ddf5b437b</t>
  </si>
  <si>
    <t>043a028d-f604-484a-9916-ac1ab5a0f49b</t>
  </si>
  <si>
    <t>08217370-f06e-41a9-920a-680cbeda1a02</t>
  </si>
  <si>
    <t>ITR Preparation 2024</t>
  </si>
  <si>
    <t>INV-0633</t>
  </si>
  <si>
    <t>1d257341-4a0b-4cfc-8f0d-4b2bbe377d5a</t>
  </si>
  <si>
    <t>Annual financials 2024</t>
  </si>
  <si>
    <t>3e8569b8-fae4-4748-a526-85f6137d4bf8</t>
  </si>
  <si>
    <t>001637</t>
  </si>
  <si>
    <t>https://go.fyi.app/search/12012384/3914027/202709a4-dd3c-4e42-978b-ed20431bfe06</t>
  </si>
  <si>
    <t>5c8960b0-5667-446a-b712-df9f3c73b3bf</t>
  </si>
  <si>
    <t>Sep BAS</t>
  </si>
  <si>
    <t>6ef81b2b-d47b-4e89-b702-8d3950fe062f</t>
  </si>
  <si>
    <t>70eb1ba7-e290-4184-b2cb-61d5f0c4477d</t>
  </si>
  <si>
    <t>7101151b-ec30-430f-b6c1-0973c391e5bd</t>
  </si>
  <si>
    <t>Planning meeting with client</t>
  </si>
  <si>
    <t>7d527d93-0c30-4830-8616-d510d461041b</t>
  </si>
  <si>
    <t>8e733262-78d3-43d8-a58f-f746461d582e</t>
  </si>
  <si>
    <t>CGT event</t>
  </si>
  <si>
    <t>a42ec29f-900a-4f09-ab06-7e6247c60678</t>
  </si>
  <si>
    <t>ad7c2e9e-14f4-4f16-a332-e04c2f24a7b3</t>
  </si>
  <si>
    <t>b56266a8-a7af-4ba2-8a7f-4f5e853271c2</t>
  </si>
  <si>
    <t>CGT review</t>
  </si>
  <si>
    <t>ba0b8e56-14de-455c-bb56-a0ad72140eda</t>
  </si>
  <si>
    <t>Client meeting</t>
  </si>
  <si>
    <t>dbd225db-dcf2-4929-9e29-8a158b557168</t>
  </si>
  <si>
    <t>e2433eb7-50a8-493d-929f-d9a070eaa09f</t>
  </si>
  <si>
    <t>Manager review</t>
  </si>
  <si>
    <t>e9435be0-b5a3-4e89-ba01-4c2664618b49</t>
  </si>
  <si>
    <t>ebfcc200-6703-43c6-bb5f-8c896d8e77c6</t>
  </si>
  <si>
    <t>126cc2bd-7f2b-454e-8799-959031636579</t>
  </si>
  <si>
    <t>Link: Content Snare form</t>
  </si>
  <si>
    <t>23453e4e-d645-4e2f-a5fe-dc30cb5d57eb</t>
  </si>
  <si>
    <t>Prepare return</t>
  </si>
  <si>
    <t>INV-0632</t>
  </si>
  <si>
    <t>2daf7849-34c3-454e-9500-b480280020e3</t>
  </si>
  <si>
    <t>32ee02d3-4915-46a8-9baf-4a77acaa37f0</t>
  </si>
  <si>
    <t>50a17039-1a5f-4747-97ec-45529b4b8c06</t>
  </si>
  <si>
    <t>Annual Accounting - 2024</t>
  </si>
  <si>
    <t>001150</t>
  </si>
  <si>
    <t>https://go.fyi.app/search/6771071/21779286/b74769f5-9db4-45a8-b2a7-d172c4e8c999</t>
  </si>
  <si>
    <t>57bcdf35-9cfe-45e6-9b13-b5014c8302d9</t>
  </si>
  <si>
    <t>642187e6-2e7d-4568-bf7e-b96ff49a7c68</t>
  </si>
  <si>
    <t>Pdf: Scanned_7862</t>
  </si>
  <si>
    <t>733f8702-92e2-413b-a6b0-414b8acd8424</t>
  </si>
  <si>
    <t>7e38d10a-3bd0-4a48-8a23-687644ec09ba</t>
  </si>
  <si>
    <t>98831989-084d-4627-a3dc-6874c6ca771e</t>
  </si>
  <si>
    <t>9da0969b-d55b-42f2-b973-f24642849148</t>
  </si>
  <si>
    <t>Annual accounts 2024</t>
  </si>
  <si>
    <t>a7deddc9-67c3-44d3-96ce-d069991e6114</t>
  </si>
  <si>
    <t>ab62a50b-57f4-4bf5-9753-605c58200ad0</t>
  </si>
  <si>
    <t>Charlie Brown</t>
  </si>
  <si>
    <t>Email: Finances</t>
  </si>
  <si>
    <t>Brown Group</t>
  </si>
  <si>
    <t>J015184</t>
  </si>
  <si>
    <t>https://go.fyi.app/search/4694448/222148512/62a97660-972e-4da8-9b20-b39f9e0de86a</t>
  </si>
  <si>
    <t>c9d69c65-aa59-43cb-ace9-30f439b60096</t>
  </si>
  <si>
    <t>ce6ec3ac-5a6a-42ce-a3b7-263fb6c39d5d</t>
  </si>
  <si>
    <t>Pdf: ITR 2025</t>
  </si>
  <si>
    <t>cfc96f73-cf11-4877-a0ec-029430ac2586</t>
  </si>
  <si>
    <t>e9368a62-a2e7-417d-99f4-dd57b1f153a4</t>
  </si>
  <si>
    <t>1363b619-3282-44c4-b6d5-f9e87ead8dfd</t>
  </si>
  <si>
    <t>17e84cd1-1fee-4f20-973e-95a846fe7abc</t>
  </si>
  <si>
    <t>Annual financials</t>
  </si>
  <si>
    <t>INV-0630</t>
  </si>
  <si>
    <t>494b4e92-77dc-49df-b3ca-5b82583f89fd</t>
  </si>
  <si>
    <t>544b0c02-8061-4f93-819c-f63478d4477d</t>
  </si>
  <si>
    <t>5f6bea0b-85b0-4244-9566-a7aa884e6c12</t>
  </si>
  <si>
    <t>6a120bff-9de2-4680-99c6-c0289cbd70fd</t>
  </si>
  <si>
    <t>9feb5f14-6896-4618-9195-ef905ca08d2a</t>
  </si>
  <si>
    <t>ab24616f-4783-4482-91c7-320cf3ec6698</t>
  </si>
  <si>
    <t>c1f7042e-5639-4d65-bff4-8a0625af87d1</t>
  </si>
  <si>
    <t>e15ca39a-110b-462e-8afe-ab7892c6a10f</t>
  </si>
  <si>
    <t>e3f5f4c3-e340-4440-b91e-d5f4dfe241b0</t>
  </si>
  <si>
    <t>e6b16186-d767-46d2-963a-33bf43dd6d12</t>
  </si>
  <si>
    <t>ec20235a-3888-4f7c-9c50-12b2f4afad70</t>
  </si>
  <si>
    <t>f4c86063-eb77-4a1d-839f-d4aa8827db2e</t>
  </si>
  <si>
    <t>Email: 3 year financials</t>
  </si>
  <si>
    <t>36f5ddf7-1dea-4ab1-bda4-89752847feba</t>
  </si>
  <si>
    <t>8cb304aa-115b-4587-9458-109c9f799b49</t>
  </si>
  <si>
    <t>Public Holiday Leave</t>
  </si>
  <si>
    <t>e213fdd4-649f-4cfa-bdbe-b9f91d38e2f1</t>
  </si>
  <si>
    <t>Reviewed Spreadsheet: Workpapers</t>
  </si>
  <si>
    <t>378dac64-bcb1-4f6c-afb2-79b1015cc1fb</t>
  </si>
  <si>
    <t>J008832</t>
  </si>
  <si>
    <t>https://go.fyi.app/search/40627752/123765571/ecf84d65-b50a-412a-a3fb-a00c3a683044</t>
  </si>
  <si>
    <t>517eb0bc-a94c-4b5f-bbce-eb95151db017</t>
  </si>
  <si>
    <t>Annual Leave</t>
  </si>
  <si>
    <t>129a648c-37cd-423a-9833-31aa9a0b7f4e</t>
  </si>
  <si>
    <t>2341ef1a-7cca-454d-8e1f-a57567ffe5c6</t>
  </si>
  <si>
    <t>Phone: Bas discusiion</t>
  </si>
  <si>
    <t>INV-0628</t>
  </si>
  <si>
    <t>2ddc64a4-2df0-4ea4-8339-a542971499d3</t>
  </si>
  <si>
    <t>36e68b65-2441-4eed-b824-ff5ab57c5d1c</t>
  </si>
  <si>
    <t>44ad335f-18bc-4ea3-9299-edc7da91fb2f</t>
  </si>
  <si>
    <t>2024 Compliance 2025</t>
  </si>
  <si>
    <t>002462</t>
  </si>
  <si>
    <t>https://go.fyi.app/search/48792501/178535695/9419cdf0-a2db-4df7-be24-e391e2d941cd</t>
  </si>
  <si>
    <t>579534d1-5847-4ca3-b6fa-9abe74e8310d</t>
  </si>
  <si>
    <t>5bef341a-f6c2-4d73-894c-21174d27add4</t>
  </si>
  <si>
    <t>2024 Annual Accounts</t>
  </si>
  <si>
    <t>6e975866-c3e3-4a17-8b8b-704ae09fcb8d</t>
  </si>
  <si>
    <t>INV-0629</t>
  </si>
  <si>
    <t>7966c125-6311-4358-87cc-9483a283e326</t>
  </si>
  <si>
    <t>7cf04bb2-9fd6-4ac1-9b03-7932a71ffd24</t>
  </si>
  <si>
    <t>7e079bcf-1b04-4760-b2fb-ed2419fd0585</t>
  </si>
  <si>
    <t>a0aa4418-6500-4b9f-8ddf-f654147cfaaf</t>
  </si>
  <si>
    <t>a1cd46a6-947b-4ea2-b675-0750cef1a31a</t>
  </si>
  <si>
    <t>ae4cd87d-c6f1-43e3-b53a-19b157219a4e</t>
  </si>
  <si>
    <t>0853fb29-06e1-448e-b899-43b58e586f97</t>
  </si>
  <si>
    <t>190efe72-9cf7-4c9f-b607-0a7962c0073f</t>
  </si>
  <si>
    <t>information that will assist in the billing process</t>
  </si>
  <si>
    <t>33399380-077b-4f31-9339-59dbe33abeb7</t>
  </si>
  <si>
    <t>Company Financials</t>
  </si>
  <si>
    <t>002490</t>
  </si>
  <si>
    <t>https://go.fyi.app/search/60023201/223452454/9ca3426d-7bfb-4e39-bfc9-b8f683cae009</t>
  </si>
  <si>
    <t>4486ab9e-1cc7-45ad-bab0-0d90bbd0aa49</t>
  </si>
  <si>
    <t>Xero Subscription - Ultimate</t>
  </si>
  <si>
    <t>59e5c879-0bae-47f0-a7aa-70f4f1b1a06a</t>
  </si>
  <si>
    <t>J017755</t>
  </si>
  <si>
    <t>https://go.fyi.app/search/60023201/223452454/b84fb850-f029-4d27-9ecf-3f9a172e0126</t>
  </si>
  <si>
    <t>6f9e385e-1ef4-44c5-9af4-963454b0dc99</t>
  </si>
  <si>
    <t>Steel, Max</t>
  </si>
  <si>
    <t>Individual tax return - Max Steel</t>
  </si>
  <si>
    <t>001350</t>
  </si>
  <si>
    <t>https://go.fyi.app/search/6116450/19595187/68d352f2-7093-4e8c-acd1-6bd86a74edb4</t>
  </si>
  <si>
    <t>726876d0-7ab2-40f7-a982-05efb7ed668a</t>
  </si>
  <si>
    <t>IT Support</t>
  </si>
  <si>
    <t>a38e81af-5ab2-453f-9d79-7166a9a3098f</t>
  </si>
  <si>
    <t>2025 planning meeting</t>
  </si>
  <si>
    <t>a5a42f68-23d4-4d4a-ad5e-106d274adcba</t>
  </si>
  <si>
    <t>cdbb3eef-5446-4703-bc3e-46ec0cd65761</t>
  </si>
  <si>
    <t>Xero Subscription - Comprehensive</t>
  </si>
  <si>
    <t>002281</t>
  </si>
  <si>
    <t>https://go.fyi.app/search/12166418/41469432/b5d04124-5336-480d-9b9d-2268bca721ae</t>
  </si>
  <si>
    <t>Settings</t>
  </si>
  <si>
    <t>Version 3.1</t>
  </si>
  <si>
    <t>Help</t>
  </si>
  <si>
    <t>Variables</t>
  </si>
  <si>
    <t>Report Name</t>
  </si>
  <si>
    <t>Time Report October 2025</t>
  </si>
  <si>
    <t>Practice Name</t>
  </si>
  <si>
    <t>The Growth Partners</t>
  </si>
  <si>
    <t>Report Date</t>
  </si>
  <si>
    <t>Change Log</t>
  </si>
  <si>
    <t>Change</t>
  </si>
  <si>
    <t>unhide data sheet</t>
  </si>
  <si>
    <t>Alan Border</t>
  </si>
  <si>
    <t>Ben Stiller</t>
  </si>
  <si>
    <t>Sally Fletcher</t>
  </si>
  <si>
    <t>Adam Sandler</t>
  </si>
  <si>
    <t>Tax Planning</t>
  </si>
  <si>
    <t>Norma Jean</t>
  </si>
  <si>
    <t>Ned Flanders</t>
  </si>
  <si>
    <t>Flanders family group</t>
  </si>
  <si>
    <t>Lionel Messi Pty Ltd</t>
  </si>
  <si>
    <t>Tom Jones</t>
  </si>
  <si>
    <t>Phone: Chat with Tom</t>
  </si>
  <si>
    <t>Phone: CGT event</t>
  </si>
  <si>
    <t xml:space="preserve">Monthly Payroll M04 Oct </t>
  </si>
  <si>
    <t>Individual Tax Return - 2024</t>
  </si>
  <si>
    <t>Individual tax return 2024</t>
  </si>
  <si>
    <t xml:space="preserve">Individual tax return 2024 </t>
  </si>
  <si>
    <t>Q2 BAS</t>
  </si>
  <si>
    <t>Sucession Planning</t>
  </si>
  <si>
    <t>Quarterly Reports</t>
  </si>
  <si>
    <t>Bookkeeping &amp; Payroll</t>
  </si>
  <si>
    <t>Jones Family Group</t>
  </si>
  <si>
    <t>Brock Jones</t>
  </si>
  <si>
    <t>Messi Group</t>
  </si>
  <si>
    <t>(Multiple Items)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</si>
</sst>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\ mmm\ yyyy"/>
    <numFmt numFmtId="165" formatCode="#,##0.00_ ;[Red]\-#,##0.00\ "/>
    <numFmt numFmtId="166" formatCode="#,##0.0"/>
    <numFmt numFmtId="167" formatCode="dd\ mmm\ yyyy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u/>
      <sz val="11"/>
      <color rgb="FF0B69CE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rgb="FF000000"/>
      </patternFill>
    </fill>
    <fill>
      <patternFill patternType="solid">
        <fgColor theme="8"/>
        <bgColor theme="8"/>
      </patternFill>
    </fill>
  </fills>
  <borders count="4">
    <border>
      <left/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9">
    <xf numFmtId="0" fontId="0" fillId="0" borderId="0" xfId="0"/>
    <xf numFmtId="0" fontId="1" fillId="0" borderId="0" xfId="0" applyFont="1"/>
    <xf numFmtId="0" fontId="2" fillId="0" borderId="0" xfId="1" applyAlignment="1">
      <alignment horizontal="left" vertical="center"/>
    </xf>
    <xf numFmtId="0" fontId="3" fillId="0" borderId="0" xfId="1" applyFont="1" applyAlignment="1">
      <alignment horizontal="left" vertical="center"/>
    </xf>
    <xf numFmtId="4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4" fillId="0" borderId="0" xfId="0" applyFont="1"/>
    <xf numFmtId="0" fontId="0" fillId="0" borderId="0" xfId="0" applyAlignment="1">
      <alignment horizontal="right" vertical="center"/>
    </xf>
    <xf numFmtId="0" fontId="5" fillId="0" borderId="0" xfId="2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0" fillId="0" borderId="1" xfId="0" applyBorder="1"/>
    <xf numFmtId="166" fontId="0" fillId="2" borderId="2" xfId="0" applyNumberFormat="1" applyFill="1" applyBorder="1" applyProtection="1">
      <protection locked="0"/>
    </xf>
    <xf numFmtId="167" fontId="0" fillId="2" borderId="2" xfId="0" applyNumberFormat="1" applyFill="1" applyBorder="1" applyProtection="1">
      <protection locked="0"/>
    </xf>
    <xf numFmtId="0" fontId="7" fillId="3" borderId="3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14" fontId="0" fillId="2" borderId="1" xfId="0" applyNumberForma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0" fillId="0" borderId="0" xfId="0" pivotButton="1"/>
  </cellXfs>
  <cellStyles count="3">
    <cellStyle name="Hyperlink" xfId="2" xr:uid="{00000000-0005-0000-0000-000002000000}"/>
    <cellStyle name="Normal" xfId="0" builtinId="0" customBuiltin="1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Lauren Marsh" refreshedDate="45975.632922453704" missingItemsLimit="0" createdVersion="8" refreshedVersion="8" minRefreshableVersion="3" recordCount="226" xr:uid="{3DD5C051-EBEB-4F81-9E17-4247F268E94E}">
  <cacheSource type="worksheet">
    <worksheetSource name="time"/>
  </cacheSource>
  <cacheFields count="54">
    <cacheField name="FYI Time ID" numFmtId="0">
      <sharedItems/>
    </cacheField>
    <cacheField name="User" numFmtId="0">
      <sharedItems count="19">
        <s v="Crystal Rich"/>
        <s v="Amanda Bailey"/>
        <s v="Bill Moore"/>
        <s v="Nicole Miller"/>
        <s v="Allen Fisher"/>
        <s v="Ben Brown"/>
        <s v="Sam Philips"/>
        <s v="Anna Jordan"/>
        <s v="Ben Stiller"/>
        <s v="System"/>
        <s v="Alan Border"/>
        <s v="Olivia Williams"/>
        <s v="Troy Steele"/>
        <s v="Daisy Winston"/>
        <s v="Zoe Atkins"/>
        <s v="-"/>
        <s v="Sally Fletcher"/>
        <s v="Roger Taylor"/>
        <s v="Phill Inn"/>
      </sharedItems>
    </cacheField>
    <cacheField name="Client" numFmtId="0">
      <sharedItems count="21">
        <s v="Tom Jones"/>
        <s v="Susan Darcy"/>
        <s v="Brock Jones"/>
        <s v="Turner, Paige"/>
        <s v="No Client"/>
        <s v="David Rose"/>
        <s v="Kevin Porter"/>
        <s v="Discover Financial Services"/>
        <s v="Jenny Butler"/>
        <s v="Steel Fabrication Pty Ltd"/>
        <s v="Frank Marshall"/>
        <s v="Mrs Santa Mills"/>
        <s v="Bart Simpson"/>
        <s v="Bobby Brown Limited"/>
        <s v="Ned Flanders"/>
        <s v="Homer J. Simpson"/>
        <s v="Norma Jean"/>
        <s v="Adam Sandler"/>
        <s v="JayJay Mills"/>
        <s v="Charlie Brown"/>
        <s v="Lionel Messi Pty Ltd"/>
      </sharedItems>
    </cacheField>
    <cacheField name="Job Client" numFmtId="0">
      <sharedItems containsBlank="1"/>
    </cacheField>
    <cacheField name="Job" numFmtId="0">
      <sharedItems containsBlank="1" count="30">
        <m/>
        <s v="Monthly Payroll M04 Oct "/>
        <s v="Tax Planning"/>
        <s v="Individual Tax Return - 2025"/>
        <s v="Ad hoc Work"/>
        <s v="Quarterly BAS - December"/>
        <s v="2025 Individual Tax Return"/>
        <s v="Individual Tax Return"/>
        <s v="Company Annual Accounting 2024 "/>
        <s v="Annual Compliance - 2025"/>
        <s v="Individual Tax Return - 2024"/>
        <s v="2024 Compliance"/>
        <s v="Bookkeeping"/>
        <s v="Individual tax return 2024"/>
        <s v="Annual Compliance - 2024"/>
        <s v="Advisory Work "/>
        <s v="Individual tax return 2024 "/>
        <s v="Annual Compliance 2025"/>
        <s v="TPAR"/>
        <s v="2024 Individual Tax Return"/>
        <s v="Q2 BAS"/>
        <s v="Quarterly BAS - September"/>
        <s v="Sucession Planning"/>
        <s v="FBT 2026"/>
        <s v="Quarterly Reports"/>
        <s v="Annual Accounting - 2024"/>
        <s v="Bookkeeping &amp; Payroll"/>
        <s v="2024 Compliance 2025"/>
        <s v="Company Financials"/>
        <s v="Individual tax return - Max Steel"/>
      </sharedItems>
    </cacheField>
    <cacheField name="Time Type" numFmtId="0">
      <sharedItems/>
    </cacheField>
    <cacheField name="Status" numFmtId="0">
      <sharedItems count="5">
        <s v="Draft"/>
        <s v="Submitted"/>
        <s v="Invoiced"/>
        <s v="In Progress"/>
        <s v="Locked"/>
      </sharedItems>
    </cacheField>
    <cacheField name="Type" numFmtId="0">
      <sharedItems count="3">
        <s v="Time"/>
        <s v="Interim"/>
        <s v="Disbursement"/>
      </sharedItems>
    </cacheField>
    <cacheField name="Date" numFmtId="164">
      <sharedItems containsSemiMixedTypes="0" containsNonDate="0" containsDate="1" containsString="0" minDate="2025-10-01T00:00:00" maxDate="2025-11-01T00:00:00"/>
    </cacheField>
    <cacheField name="Time" numFmtId="165">
      <sharedItems containsSemiMixedTypes="0" containsString="0" containsNumber="1" minValue="0" maxValue="19.533333333333335"/>
    </cacheField>
    <cacheField name="Modified on" numFmtId="164">
      <sharedItems containsSemiMixedTypes="0" containsNonDate="0" containsDate="1" containsString="0" minDate="2025-10-06T13:24:24" maxDate="2025-11-12T05:24:55"/>
    </cacheField>
    <cacheField name="Notes" numFmtId="0">
      <sharedItems containsBlank="1"/>
    </cacheField>
    <cacheField name="Billable Rate" numFmtId="165">
      <sharedItems containsSemiMixedTypes="0" containsString="0" containsNumber="1" containsInteger="1" minValue="-2500" maxValue="360"/>
    </cacheField>
    <cacheField name="Billable Amount" numFmtId="165">
      <sharedItems containsSemiMixedTypes="0" containsString="0" containsNumber="1" minValue="-2500" maxValue="4044"/>
    </cacheField>
    <cacheField name="Invoiced Amount" numFmtId="165">
      <sharedItems containsSemiMixedTypes="0" containsString="0" containsNumber="1" minValue="-1000" maxValue="7253.52"/>
    </cacheField>
    <cacheField name="Name" numFmtId="0">
      <sharedItems containsBlank="1"/>
    </cacheField>
    <cacheField name="Quantity" numFmtId="165">
      <sharedItems containsSemiMixedTypes="0" containsString="0" containsNumber="1" containsInteger="1" minValue="0" maxValue="1"/>
    </cacheField>
    <cacheField name="Write On/Off" numFmtId="165">
      <sharedItems containsSemiMixedTypes="0" containsString="0" containsNumber="1" minValue="-50" maxValue="6635.52"/>
    </cacheField>
    <cacheField name="Client Group" numFmtId="0">
      <sharedItems containsBlank="1"/>
    </cacheField>
    <cacheField name="Invoiced Date" numFmtId="0">
      <sharedItems containsNonDate="0" containsDate="1" containsString="0" containsBlank="1" minDate="2025-10-01T00:00:00" maxDate="2025-11-08T00:00:00"/>
    </cacheField>
    <cacheField name="Created on" numFmtId="164">
      <sharedItems containsSemiMixedTypes="0" containsNonDate="0" containsDate="1" containsString="0" minDate="2025-10-01T01:58:16" maxDate="2025-11-12T05:24:55"/>
    </cacheField>
    <cacheField name="Modified by" numFmtId="0">
      <sharedItems/>
    </cacheField>
    <cacheField name="Created by" numFmtId="0">
      <sharedItems/>
    </cacheField>
    <cacheField name="Client Manager" numFmtId="0">
      <sharedItems containsBlank="1" count="11">
        <s v="Roger Taylor"/>
        <s v="Nicole Miller"/>
        <s v="Olivia Williams"/>
        <s v="Liz Hurst"/>
        <m/>
        <s v="Anna Jordan"/>
        <s v="-"/>
        <s v="Daisy Winston"/>
        <s v="Anna Cochrane"/>
        <s v="Alan Border"/>
        <s v="Sally Fletcher"/>
      </sharedItems>
    </cacheField>
    <cacheField name="Client Partner" numFmtId="0">
      <sharedItems containsBlank="1" count="13">
        <s v="Crystal Rich"/>
        <s v="Nicole Miller"/>
        <s v="Sam Philips"/>
        <s v="Bill Moore"/>
        <m/>
        <s v="Liz Hurst"/>
        <s v="Roger Taylor"/>
        <s v="-"/>
        <s v="Nigella Lawson"/>
        <s v="Liam Jones"/>
        <s v="Harry Spins"/>
        <s v="Mandy Jones"/>
        <s v="Sally Fletcher"/>
      </sharedItems>
    </cacheField>
    <cacheField name="Job Manager" numFmtId="0">
      <sharedItems containsBlank="1"/>
    </cacheField>
    <cacheField name="Job Partner" numFmtId="0">
      <sharedItems containsBlank="1"/>
    </cacheField>
    <cacheField name="Invoice Number" numFmtId="0">
      <sharedItems containsBlank="1"/>
    </cacheField>
    <cacheField name="Time Category" numFmtId="0">
      <sharedItems count="3">
        <s v="Chargeable"/>
        <s v="Non Productive"/>
        <s v="Capacity Reducing"/>
      </sharedItems>
    </cacheField>
    <cacheField name="Source" numFmtId="0">
      <sharedItems/>
    </cacheField>
    <cacheField name="Source Path" numFmtId="0">
      <sharedItems containsNonDate="0" containsString="0" containsBlank="1"/>
    </cacheField>
    <cacheField name="Job Category" numFmtId="0">
      <sharedItems/>
    </cacheField>
    <cacheField name="Job Number" numFmtId="0">
      <sharedItems containsBlank="1"/>
    </cacheField>
    <cacheField name="Task" numFmtId="0">
      <sharedItems containsNonDate="0" containsString="0" containsBlank="1"/>
    </cacheField>
    <cacheField name="Payroll Week #" numFmtId="0">
      <sharedItems containsNonDate="0" containsString="0" containsBlank="1"/>
    </cacheField>
    <cacheField name="Business Division" numFmtId="0">
      <sharedItems containsBlank="1"/>
    </cacheField>
    <cacheField name="Client codes own ledger" numFmtId="0">
      <sharedItems containsNonDate="0" containsString="0" containsBlank="1"/>
    </cacheField>
    <cacheField name="Engaging Partner Name" numFmtId="0">
      <sharedItems containsBlank="1"/>
    </cacheField>
    <cacheField name="Engaging Partner Text" numFmtId="0">
      <sharedItems containsNonDate="0" containsString="0" containsBlank="1"/>
    </cacheField>
    <cacheField name="FYI Grouping" numFmtId="0">
      <sharedItems containsNonDate="0" containsString="0" containsBlank="1"/>
    </cacheField>
    <cacheField name="Year" numFmtId="0">
      <sharedItems containsNonDate="0" containsString="0" containsBlank="1"/>
    </cacheField>
    <cacheField name="Accounting System" numFmtId="0">
      <sharedItems containsBlank="1"/>
    </cacheField>
    <cacheField name="Subcats" numFmtId="0">
      <sharedItems containsNonDate="0" containsString="0" containsBlank="1"/>
    </cacheField>
    <cacheField name="Division" numFmtId="0">
      <sharedItems containsBlank="1"/>
    </cacheField>
    <cacheField name="Importation Tax" numFmtId="0">
      <sharedItems containsBlank="1"/>
    </cacheField>
    <cacheField name="Glide Time" numFmtId="0">
      <sharedItems containsNonDate="0" containsString="0" containsBlank="1"/>
    </cacheField>
    <cacheField name="Office" numFmtId="0">
      <sharedItems containsBlank="1"/>
    </cacheField>
    <cacheField name="Disbursement Description" numFmtId="0">
      <sharedItems containsNonDate="0" containsString="0" containsBlank="1"/>
    </cacheField>
    <cacheField name="Bookkeeper Email" numFmtId="0">
      <sharedItems containsNonDate="0" containsString="0" containsBlank="1"/>
    </cacheField>
    <cacheField name="Xero Subscription" numFmtId="0">
      <sharedItems containsNonDate="0" containsString="0" containsBlank="1"/>
    </cacheField>
    <cacheField name="Fee Owner/Job Assignee" numFmtId="0">
      <sharedItems containsNonDate="0" containsString="0" containsBlank="1"/>
    </cacheField>
    <cacheField name="Billable" numFmtId="0">
      <sharedItems containsNonDate="0" containsString="0" containsBlank="1"/>
    </cacheField>
    <cacheField name="Timesheet Status" numFmtId="0">
      <sharedItems containsNonDate="0" containsString="0" containsBlank="1" count="1">
        <m/>
      </sharedItems>
    </cacheField>
    <cacheField name="FYI Job Link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C52CF4-DA9C-42A5-8923-63F1CEEDBBBD}" name="Report" cacheId="57" applyNumberFormats="0" applyBorderFormats="0" applyFontFormats="0" applyPatternFormats="0" applyAlignmentFormats="0" applyWidthHeightFormats="1" dataCaption="Values" errorCaption="0" showError="1" missingCaption="0" updatedVersion="8" minRefreshableVersion="3" itemPrintTitles="1" createdVersion="8" indent="127" compact="0" outline="1" outlineData="1" compactData="0" multipleFieldFilters="0" fieldListSortAscending="1">
  <location ref="A10:F184" firstHeaderRow="0" firstDataRow="1" firstDataCol="4" rowPageCount="4" colPageCount="1"/>
  <pivotFields count="54">
    <pivotField compact="0" showAll="0"/>
    <pivotField axis="axisRow" compact="0" showAll="0" insertBlankRow="1">
      <items count="20">
        <item x="0"/>
        <item x="1"/>
        <item x="2"/>
        <item x="3"/>
        <item x="4"/>
        <item x="5"/>
        <item x="6"/>
        <item x="7"/>
        <item x="9"/>
        <item x="11"/>
        <item x="12"/>
        <item x="13"/>
        <item x="14"/>
        <item x="15"/>
        <item x="17"/>
        <item x="18"/>
        <item x="8"/>
        <item x="10"/>
        <item x="16"/>
        <item t="default" sd="0"/>
      </items>
    </pivotField>
    <pivotField axis="axisRow" compact="0" showAll="0" insertBlankRow="1">
      <items count="22"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5"/>
        <item x="18"/>
        <item x="19"/>
        <item x="0"/>
        <item x="2"/>
        <item x="14"/>
        <item x="16"/>
        <item x="17"/>
        <item x="20"/>
        <item t="default"/>
      </items>
    </pivotField>
    <pivotField compact="0" showAll="0"/>
    <pivotField axis="axisRow" compact="0" outline="0" showAll="0" defaultSubtotal="0">
      <items count="30">
        <item x="0"/>
        <item x="3"/>
        <item x="4"/>
        <item x="5"/>
        <item x="6"/>
        <item x="7"/>
        <item x="8"/>
        <item x="9"/>
        <item x="11"/>
        <item x="12"/>
        <item x="14"/>
        <item x="15"/>
        <item x="17"/>
        <item x="18"/>
        <item x="19"/>
        <item x="21"/>
        <item x="23"/>
        <item x="25"/>
        <item x="27"/>
        <item x="28"/>
        <item x="29"/>
        <item x="1"/>
        <item x="2"/>
        <item x="10"/>
        <item x="13"/>
        <item x="16"/>
        <item x="20"/>
        <item x="22"/>
        <item x="24"/>
        <item x="26"/>
      </items>
    </pivotField>
    <pivotField compact="0" showAll="0"/>
    <pivotField axis="axisPage" compact="0" multipleItemSelectionAllowed="1" showAll="0">
      <items count="6">
        <item h="1" x="0"/>
        <item h="1" x="3"/>
        <item x="2"/>
        <item x="4"/>
        <item x="1"/>
        <item t="default"/>
      </items>
    </pivotField>
    <pivotField axis="axisRow" compact="0" showAll="0">
      <items count="4">
        <item x="0"/>
        <item x="1"/>
        <item x="2"/>
        <item t="default"/>
      </items>
    </pivotField>
    <pivotField compact="0" numFmtId="14" showAll="0"/>
    <pivotField dataField="1" compact="0" showAll="0"/>
    <pivotField compact="0" numFmtId="164" showAll="0"/>
    <pivotField compact="0" showAll="0"/>
    <pivotField compact="0" showAll="0"/>
    <pivotField dataField="1" compact="0" showAll="0"/>
    <pivotField compact="0" showAll="0"/>
    <pivotField compact="0" showAll="0"/>
    <pivotField compact="0" numFmtId="165" showAll="0"/>
    <pivotField compact="0" showAll="0"/>
    <pivotField compact="0" showAll="0"/>
    <pivotField compact="0" showAll="0"/>
    <pivotField compact="0" numFmtId="164" showAll="0"/>
    <pivotField compact="0" showAll="0"/>
    <pivotField compact="0" showAll="0"/>
    <pivotField axis="axisPage" compact="0" showAll="0">
      <items count="12">
        <item x="4"/>
        <item x="0"/>
        <item x="1"/>
        <item x="2"/>
        <item x="3"/>
        <item x="5"/>
        <item x="6"/>
        <item x="7"/>
        <item x="8"/>
        <item x="9"/>
        <item x="10"/>
        <item t="default"/>
      </items>
    </pivotField>
    <pivotField axis="axisPage" compact="0" showAll="0">
      <items count="14">
        <item x="4"/>
        <item x="0"/>
        <item x="1"/>
        <item x="2"/>
        <item x="3"/>
        <item x="5"/>
        <item x="6"/>
        <item x="7"/>
        <item x="8"/>
        <item x="9"/>
        <item x="10"/>
        <item x="11"/>
        <item x="12"/>
        <item t="default"/>
      </items>
    </pivotField>
    <pivotField compact="0" showAll="0"/>
    <pivotField compact="0" showAll="0"/>
    <pivotField compact="0" showAll="0"/>
    <pivotField axis="axisPage" compact="0" showAll="0">
      <items count="4">
        <item x="0"/>
        <item x="1"/>
        <item x="2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>
      <items count="2">
        <item x="0"/>
        <item t="default"/>
      </items>
    </pivotField>
    <pivotField compact="0" showAll="0"/>
  </pivotFields>
  <rowFields count="4">
    <field x="2"/>
    <field x="4"/>
    <field x="1"/>
    <field x="7"/>
  </rowFields>
  <rowItems count="174">
    <i>
      <x/>
    </i>
    <i r="1">
      <x v="21"/>
      <x v="1"/>
    </i>
    <i r="3">
      <x/>
    </i>
    <i t="blank" r="2">
      <x v="1"/>
    </i>
    <i>
      <x v="1"/>
    </i>
    <i r="1">
      <x v="3"/>
      <x v="2"/>
    </i>
    <i r="3">
      <x/>
    </i>
    <i r="1">
      <x v="12"/>
      <x v="2"/>
    </i>
    <i r="3">
      <x/>
    </i>
    <i r="1">
      <x v="15"/>
      <x v="2"/>
    </i>
    <i r="3">
      <x/>
    </i>
    <i r="1">
      <x v="24"/>
      <x v="2"/>
    </i>
    <i r="3">
      <x/>
    </i>
    <i t="blank" r="2">
      <x v="2"/>
    </i>
    <i>
      <x v="2"/>
    </i>
    <i r="1">
      <x/>
      <x/>
    </i>
    <i r="3">
      <x/>
    </i>
    <i t="blank" r="2">
      <x/>
    </i>
    <i r="2">
      <x v="2"/>
    </i>
    <i r="3">
      <x/>
    </i>
    <i t="blank" r="2">
      <x v="2"/>
    </i>
    <i r="2">
      <x v="3"/>
    </i>
    <i r="3">
      <x/>
    </i>
    <i t="blank" r="2">
      <x v="3"/>
    </i>
    <i r="2">
      <x v="6"/>
    </i>
    <i r="3">
      <x/>
    </i>
    <i t="blank" r="2">
      <x v="6"/>
    </i>
    <i r="2">
      <x v="11"/>
    </i>
    <i r="3">
      <x/>
    </i>
    <i t="blank" r="2">
      <x v="11"/>
    </i>
    <i r="2">
      <x v="15"/>
    </i>
    <i r="3">
      <x/>
    </i>
    <i t="blank" r="2">
      <x v="15"/>
    </i>
    <i r="2">
      <x v="18"/>
    </i>
    <i r="3">
      <x/>
    </i>
    <i t="blank" r="2">
      <x v="18"/>
    </i>
    <i>
      <x v="3"/>
    </i>
    <i r="1">
      <x v="4"/>
      <x v="3"/>
    </i>
    <i r="3">
      <x/>
    </i>
    <i t="blank" r="2">
      <x v="3"/>
    </i>
    <i r="2">
      <x v="11"/>
    </i>
    <i r="3">
      <x/>
    </i>
    <i t="blank" r="2">
      <x v="11"/>
    </i>
    <i>
      <x v="4"/>
    </i>
    <i r="1">
      <x v="5"/>
      <x v="3"/>
    </i>
    <i r="3">
      <x/>
    </i>
    <i t="blank" r="2">
      <x v="3"/>
    </i>
    <i r="2">
      <x v="4"/>
    </i>
    <i r="3">
      <x/>
    </i>
    <i t="blank" r="2">
      <x v="4"/>
    </i>
    <i r="2">
      <x v="6"/>
    </i>
    <i r="3">
      <x/>
    </i>
    <i t="blank" r="2">
      <x v="6"/>
    </i>
    <i r="2">
      <x v="7"/>
    </i>
    <i r="3">
      <x/>
    </i>
    <i t="blank" r="2">
      <x v="7"/>
    </i>
    <i r="2">
      <x v="11"/>
    </i>
    <i r="3">
      <x/>
    </i>
    <i t="blank" r="2">
      <x v="11"/>
    </i>
    <i r="2">
      <x v="17"/>
    </i>
    <i r="3">
      <x/>
    </i>
    <i t="blank" r="2">
      <x v="17"/>
    </i>
    <i r="1">
      <x v="7"/>
      <x v="6"/>
    </i>
    <i r="3">
      <x/>
    </i>
    <i t="blank" r="2">
      <x v="6"/>
    </i>
    <i r="2">
      <x v="8"/>
    </i>
    <i r="3">
      <x v="1"/>
    </i>
    <i t="blank" r="2">
      <x v="8"/>
    </i>
    <i r="1">
      <x v="10"/>
      <x v="6"/>
    </i>
    <i r="3">
      <x/>
    </i>
    <i t="blank" r="2">
      <x v="6"/>
    </i>
    <i>
      <x v="5"/>
    </i>
    <i r="1">
      <x v="3"/>
      <x v="7"/>
    </i>
    <i r="3">
      <x/>
    </i>
    <i t="blank" r="2">
      <x v="7"/>
    </i>
    <i r="1">
      <x v="6"/>
      <x v="1"/>
    </i>
    <i r="3">
      <x/>
    </i>
    <i t="blank" r="2">
      <x v="1"/>
    </i>
    <i r="2">
      <x v="6"/>
    </i>
    <i r="3">
      <x/>
    </i>
    <i t="blank" r="2">
      <x v="6"/>
    </i>
    <i r="2">
      <x v="7"/>
    </i>
    <i r="3">
      <x/>
    </i>
    <i t="blank" r="2">
      <x v="7"/>
    </i>
    <i r="2">
      <x v="17"/>
    </i>
    <i r="3">
      <x/>
    </i>
    <i t="blank" r="2">
      <x v="17"/>
    </i>
    <i r="1">
      <x v="15"/>
      <x v="6"/>
    </i>
    <i r="3">
      <x/>
    </i>
    <i t="blank" r="2">
      <x v="6"/>
    </i>
    <i r="2">
      <x v="17"/>
    </i>
    <i r="3">
      <x/>
    </i>
    <i t="blank" r="2">
      <x v="17"/>
    </i>
    <i>
      <x v="6"/>
    </i>
    <i r="1">
      <x v="8"/>
      <x v="3"/>
    </i>
    <i r="3">
      <x/>
    </i>
    <i t="blank" r="2">
      <x v="3"/>
    </i>
    <i r="2">
      <x v="8"/>
    </i>
    <i r="3">
      <x v="2"/>
    </i>
    <i t="blank" r="2">
      <x v="8"/>
    </i>
    <i>
      <x v="7"/>
    </i>
    <i r="1">
      <x v="9"/>
      <x v="2"/>
    </i>
    <i r="3">
      <x/>
    </i>
    <i r="1">
      <x v="13"/>
      <x v="2"/>
    </i>
    <i r="3">
      <x/>
    </i>
    <i r="1">
      <x v="26"/>
      <x v="2"/>
    </i>
    <i r="3">
      <x/>
    </i>
    <i t="blank" r="2">
      <x v="2"/>
    </i>
    <i>
      <x v="8"/>
    </i>
    <i r="1">
      <x v="7"/>
      <x v="9"/>
    </i>
    <i r="3">
      <x/>
    </i>
    <i t="blank" r="2">
      <x v="9"/>
    </i>
    <i>
      <x v="9"/>
    </i>
    <i r="1">
      <x v="11"/>
      <x v="5"/>
    </i>
    <i r="3">
      <x/>
    </i>
    <i t="blank" r="2">
      <x v="5"/>
    </i>
    <i>
      <x v="10"/>
    </i>
    <i r="1">
      <x v="14"/>
      <x v="2"/>
    </i>
    <i r="3">
      <x/>
    </i>
    <i t="blank" r="2">
      <x v="2"/>
    </i>
    <i>
      <x v="11"/>
    </i>
    <i r="1">
      <x v="27"/>
      <x v="8"/>
    </i>
    <i r="3">
      <x v="1"/>
    </i>
    <i r="1">
      <x v="29"/>
      <x v="8"/>
    </i>
    <i r="3">
      <x v="1"/>
    </i>
    <i t="blank" r="2">
      <x v="8"/>
    </i>
    <i>
      <x v="12"/>
    </i>
    <i r="1">
      <x v="14"/>
      <x v="2"/>
    </i>
    <i r="3">
      <x/>
    </i>
    <i t="blank" r="2">
      <x v="2"/>
    </i>
    <i>
      <x v="13"/>
    </i>
    <i r="1">
      <x v="28"/>
      <x v="5"/>
    </i>
    <i r="3">
      <x/>
    </i>
    <i t="blank" r="2">
      <x v="5"/>
    </i>
    <i>
      <x v="15"/>
    </i>
    <i r="1">
      <x v="1"/>
      <x/>
    </i>
    <i r="3">
      <x/>
    </i>
    <i t="blank" r="2">
      <x/>
    </i>
    <i r="2">
      <x v="8"/>
    </i>
    <i r="3">
      <x v="2"/>
    </i>
    <i t="blank" r="2">
      <x v="8"/>
    </i>
    <i r="1">
      <x v="2"/>
      <x/>
    </i>
    <i r="3">
      <x/>
    </i>
    <i r="1">
      <x v="16"/>
      <x/>
    </i>
    <i r="3">
      <x/>
    </i>
    <i r="1">
      <x v="22"/>
      <x/>
    </i>
    <i r="3">
      <x/>
    </i>
    <i r="1">
      <x v="23"/>
      <x/>
    </i>
    <i r="3">
      <x/>
    </i>
    <i t="blank" r="2">
      <x/>
    </i>
    <i>
      <x v="16"/>
    </i>
    <i r="1">
      <x v="1"/>
      <x v="8"/>
    </i>
    <i r="3">
      <x v="2"/>
    </i>
    <i t="blank" r="2">
      <x v="8"/>
    </i>
    <i>
      <x v="17"/>
    </i>
    <i r="1">
      <x v="11"/>
      <x/>
    </i>
    <i r="3">
      <x/>
    </i>
    <i r="1">
      <x v="17"/>
      <x/>
    </i>
    <i r="3">
      <x/>
    </i>
    <i t="blank" r="2">
      <x/>
    </i>
    <i>
      <x v="18"/>
    </i>
    <i r="1">
      <x v="11"/>
      <x v="18"/>
    </i>
    <i r="3">
      <x/>
    </i>
    <i r="1">
      <x v="18"/>
      <x v="18"/>
    </i>
    <i r="3">
      <x/>
    </i>
    <i t="blank" r="2">
      <x v="18"/>
    </i>
    <i>
      <x v="20"/>
    </i>
    <i r="1">
      <x v="7"/>
      <x v="8"/>
    </i>
    <i r="3">
      <x v="1"/>
    </i>
    <i t="blank" r="2">
      <x v="8"/>
    </i>
    <i r="1">
      <x v="19"/>
      <x v="18"/>
    </i>
    <i r="3">
      <x/>
    </i>
    <i t="blank" r="2">
      <x v="18"/>
    </i>
    <i t="grand">
      <x/>
    </i>
  </rowItems>
  <colFields count="1">
    <field x="-2"/>
  </colFields>
  <colItems count="2">
    <i>
      <x/>
    </i>
    <i i="1">
      <x v="1"/>
    </i>
  </colItems>
  <pageFields count="4">
    <pageField fld="24" hier="-1"/>
    <pageField fld="23" hier="-1"/>
    <pageField fld="28" hier="-1"/>
    <pageField fld="6" hier="-1"/>
  </pageFields>
  <dataFields count="2">
    <dataField name="Time Total" fld="9" baseField="0" baseItem="0" numFmtId="43"/>
    <dataField name="Billable Amount Total" fld="13" baseField="0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" displayName="Time" ref="A1:BB227">
  <autoFilter ref="A1:BB227" xr:uid="{00000000-0009-0000-0100-000001000000}"/>
  <tableColumns count="54">
    <tableColumn id="1" xr3:uid="{00000000-0010-0000-0000-000001000000}" name="FYI Time ID"/>
    <tableColumn id="2" xr3:uid="{00000000-0010-0000-0000-000002000000}" name="User"/>
    <tableColumn id="3" xr3:uid="{00000000-0010-0000-0000-000003000000}" name="Client"/>
    <tableColumn id="4" xr3:uid="{00000000-0010-0000-0000-000004000000}" name="Job Client"/>
    <tableColumn id="5" xr3:uid="{00000000-0010-0000-0000-000005000000}" name="Job"/>
    <tableColumn id="6" xr3:uid="{00000000-0010-0000-0000-000006000000}" name="Time Type"/>
    <tableColumn id="7" xr3:uid="{00000000-0010-0000-0000-000007000000}" name="Status"/>
    <tableColumn id="8" xr3:uid="{00000000-0010-0000-0000-000008000000}" name="Type"/>
    <tableColumn id="9" xr3:uid="{00000000-0010-0000-0000-000009000000}" name="Date"/>
    <tableColumn id="10" xr3:uid="{00000000-0010-0000-0000-00000A000000}" name="Time"/>
    <tableColumn id="11" xr3:uid="{00000000-0010-0000-0000-00000B000000}" name="Modified on"/>
    <tableColumn id="12" xr3:uid="{00000000-0010-0000-0000-00000C000000}" name="Notes"/>
    <tableColumn id="13" xr3:uid="{00000000-0010-0000-0000-00000D000000}" name="Billable Rate"/>
    <tableColumn id="14" xr3:uid="{00000000-0010-0000-0000-00000E000000}" name="Billable Amount"/>
    <tableColumn id="15" xr3:uid="{00000000-0010-0000-0000-00000F000000}" name="Invoiced Amount"/>
    <tableColumn id="16" xr3:uid="{00000000-0010-0000-0000-000010000000}" name="Name"/>
    <tableColumn id="17" xr3:uid="{00000000-0010-0000-0000-000011000000}" name="Quantity"/>
    <tableColumn id="18" xr3:uid="{00000000-0010-0000-0000-000012000000}" name="Write On/Off"/>
    <tableColumn id="19" xr3:uid="{00000000-0010-0000-0000-000013000000}" name="Client Group"/>
    <tableColumn id="20" xr3:uid="{00000000-0010-0000-0000-000014000000}" name="Invoiced Date"/>
    <tableColumn id="21" xr3:uid="{00000000-0010-0000-0000-000015000000}" name="Created on"/>
    <tableColumn id="22" xr3:uid="{00000000-0010-0000-0000-000016000000}" name="Modified by"/>
    <tableColumn id="23" xr3:uid="{00000000-0010-0000-0000-000017000000}" name="Created by"/>
    <tableColumn id="24" xr3:uid="{00000000-0010-0000-0000-000018000000}" name="Client Manager"/>
    <tableColumn id="25" xr3:uid="{00000000-0010-0000-0000-000019000000}" name="Client Partner"/>
    <tableColumn id="26" xr3:uid="{00000000-0010-0000-0000-00001A000000}" name="Job Manager"/>
    <tableColumn id="27" xr3:uid="{00000000-0010-0000-0000-00001B000000}" name="Job Partner"/>
    <tableColumn id="28" xr3:uid="{00000000-0010-0000-0000-00001C000000}" name="Invoice Number"/>
    <tableColumn id="29" xr3:uid="{00000000-0010-0000-0000-00001D000000}" name="Time Category"/>
    <tableColumn id="30" xr3:uid="{00000000-0010-0000-0000-00001E000000}" name="Source"/>
    <tableColumn id="31" xr3:uid="{00000000-0010-0000-0000-00001F000000}" name="Source Path"/>
    <tableColumn id="32" xr3:uid="{00000000-0010-0000-0000-000020000000}" name="Job Category"/>
    <tableColumn id="33" xr3:uid="{00000000-0010-0000-0000-000021000000}" name="Job Number"/>
    <tableColumn id="34" xr3:uid="{00000000-0010-0000-0000-000022000000}" name="Task"/>
    <tableColumn id="35" xr3:uid="{00000000-0010-0000-0000-000023000000}" name="Payroll Week #"/>
    <tableColumn id="36" xr3:uid="{00000000-0010-0000-0000-000024000000}" name="Business Division"/>
    <tableColumn id="37" xr3:uid="{00000000-0010-0000-0000-000025000000}" name="Client codes own ledger"/>
    <tableColumn id="38" xr3:uid="{00000000-0010-0000-0000-000026000000}" name="Engaging Partner Name"/>
    <tableColumn id="39" xr3:uid="{00000000-0010-0000-0000-000027000000}" name="Engaging Partner Text"/>
    <tableColumn id="40" xr3:uid="{00000000-0010-0000-0000-000028000000}" name="FYI Grouping"/>
    <tableColumn id="41" xr3:uid="{00000000-0010-0000-0000-000029000000}" name="Year"/>
    <tableColumn id="42" xr3:uid="{00000000-0010-0000-0000-00002A000000}" name="Accounting System"/>
    <tableColumn id="43" xr3:uid="{00000000-0010-0000-0000-00002B000000}" name="Subcats"/>
    <tableColumn id="44" xr3:uid="{00000000-0010-0000-0000-00002C000000}" name="Division"/>
    <tableColumn id="45" xr3:uid="{00000000-0010-0000-0000-00002D000000}" name="Importation Tax"/>
    <tableColumn id="46" xr3:uid="{00000000-0010-0000-0000-00002E000000}" name="Glide Time"/>
    <tableColumn id="47" xr3:uid="{00000000-0010-0000-0000-00002F000000}" name="Office"/>
    <tableColumn id="48" xr3:uid="{00000000-0010-0000-0000-000030000000}" name="Disbursement Description"/>
    <tableColumn id="49" xr3:uid="{00000000-0010-0000-0000-000031000000}" name="Bookkeeper Email"/>
    <tableColumn id="50" xr3:uid="{00000000-0010-0000-0000-000032000000}" name="Xero Subscription"/>
    <tableColumn id="51" xr3:uid="{00000000-0010-0000-0000-000033000000}" name="Fee Owner/Job Assignee"/>
    <tableColumn id="52" xr3:uid="{00000000-0010-0000-0000-000034000000}" name="Billable"/>
    <tableColumn id="53" xr3:uid="{00000000-0010-0000-0000-000035000000}" name="Timesheet Status"/>
    <tableColumn id="54" xr3:uid="{00000000-0010-0000-0000-000036000000}" name="FYI Job Lin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go.fyi.app/search/6116450/19595187/ee6903a8-5077-4eba-8a2f-3978bcf3c44d" TargetMode="External"/><Relationship Id="rId21" Type="http://schemas.openxmlformats.org/officeDocument/2006/relationships/hyperlink" Target="https://go.fyi.app/search/6367816/30490130/33693303-f811-49a5-b587-c9f2d961cacc" TargetMode="External"/><Relationship Id="rId42" Type="http://schemas.openxmlformats.org/officeDocument/2006/relationships/hyperlink" Target="https://go.fyi.app/search/12012384/40890857/385c1ec2-23f4-491f-a99e-40b40665d50f" TargetMode="External"/><Relationship Id="rId63" Type="http://schemas.openxmlformats.org/officeDocument/2006/relationships/hyperlink" Target="https://go.fyi.app/search/6116450/19595187/ee6903a8-5077-4eba-8a2f-3978bcf3c44d" TargetMode="External"/><Relationship Id="rId84" Type="http://schemas.openxmlformats.org/officeDocument/2006/relationships/hyperlink" Target="https://go.fyi.app/search/12012384/3914027/202709a4-dd3c-4e42-978b-ed20431bfe06" TargetMode="External"/><Relationship Id="rId138" Type="http://schemas.openxmlformats.org/officeDocument/2006/relationships/table" Target="../tables/table1.xml"/><Relationship Id="rId16" Type="http://schemas.openxmlformats.org/officeDocument/2006/relationships/hyperlink" Target="https://go.fyi.app/search/12166418/41372814/5f7d72da-540c-4701-a86f-d86800ffb33a" TargetMode="External"/><Relationship Id="rId107" Type="http://schemas.openxmlformats.org/officeDocument/2006/relationships/hyperlink" Target="https://go.fyi.app/search/12012384/40890857/385c1ec2-23f4-491f-a99e-40b40665d50f" TargetMode="External"/><Relationship Id="rId11" Type="http://schemas.openxmlformats.org/officeDocument/2006/relationships/hyperlink" Target="https://go.fyi.app/search/12012384/40890857/385c1ec2-23f4-491f-a99e-40b40665d50f" TargetMode="External"/><Relationship Id="rId32" Type="http://schemas.openxmlformats.org/officeDocument/2006/relationships/hyperlink" Target="https://go.fyi.app/search/20564363/228262280/c0567361-692e-4084-b744-a92b025bd580" TargetMode="External"/><Relationship Id="rId37" Type="http://schemas.openxmlformats.org/officeDocument/2006/relationships/hyperlink" Target="https://go.fyi.app/search/12012384/40890857/385c1ec2-23f4-491f-a99e-40b40665d50f" TargetMode="External"/><Relationship Id="rId53" Type="http://schemas.openxmlformats.org/officeDocument/2006/relationships/hyperlink" Target="https://go.fyi.app/search/12012384/40890857/385c1ec2-23f4-491f-a99e-40b40665d50f" TargetMode="External"/><Relationship Id="rId58" Type="http://schemas.openxmlformats.org/officeDocument/2006/relationships/hyperlink" Target="https://go.fyi.app/search/14533147/49803598/8b244ae1-9239-46ed-b34d-61ac99f0466d" TargetMode="External"/><Relationship Id="rId74" Type="http://schemas.openxmlformats.org/officeDocument/2006/relationships/hyperlink" Target="https://go.fyi.app/search/0/156405251/2a38b830-9bee-4d31-bbca-7f247af9d0a9" TargetMode="External"/><Relationship Id="rId79" Type="http://schemas.openxmlformats.org/officeDocument/2006/relationships/hyperlink" Target="https://go.fyi.app/search/13154378/59159282/3bc48255-3546-4efe-8200-9c97c31d2b53" TargetMode="External"/><Relationship Id="rId102" Type="http://schemas.openxmlformats.org/officeDocument/2006/relationships/hyperlink" Target="https://go.fyi.app/search/4694448/222148512/62a97660-972e-4da8-9b20-b39f9e0de86a" TargetMode="External"/><Relationship Id="rId123" Type="http://schemas.openxmlformats.org/officeDocument/2006/relationships/hyperlink" Target="https://go.fyi.app/search/4694448/222148512/62a97660-972e-4da8-9b20-b39f9e0de86a" TargetMode="External"/><Relationship Id="rId128" Type="http://schemas.openxmlformats.org/officeDocument/2006/relationships/hyperlink" Target="https://go.fyi.app/search/12012384/40890857/7c6097cf-7600-4eec-bfdf-0bc3b95cbc90" TargetMode="External"/><Relationship Id="rId5" Type="http://schemas.openxmlformats.org/officeDocument/2006/relationships/hyperlink" Target="https://go.fyi.app/search/12166418/41372814/f0f714b8-55c1-472d-a927-926019da4ea2" TargetMode="External"/><Relationship Id="rId90" Type="http://schemas.openxmlformats.org/officeDocument/2006/relationships/hyperlink" Target="https://go.fyi.app/search/12012384/40890857/bed185fe-9945-472f-83f3-fa39c3fef353" TargetMode="External"/><Relationship Id="rId95" Type="http://schemas.openxmlformats.org/officeDocument/2006/relationships/hyperlink" Target="https://go.fyi.app/search/12012384/40890857/bed185fe-9945-472f-83f3-fa39c3fef353" TargetMode="External"/><Relationship Id="rId22" Type="http://schemas.openxmlformats.org/officeDocument/2006/relationships/hyperlink" Target="https://go.fyi.app/search/6116450/19595187/84261974-c30a-4814-b9b7-34892f761d88" TargetMode="External"/><Relationship Id="rId27" Type="http://schemas.openxmlformats.org/officeDocument/2006/relationships/hyperlink" Target="https://go.fyi.app/search/12012384/40890857/bed185fe-9945-472f-83f3-fa39c3fef353" TargetMode="External"/><Relationship Id="rId43" Type="http://schemas.openxmlformats.org/officeDocument/2006/relationships/hyperlink" Target="https://go.fyi.app/search/12012384/40890857/385c1ec2-23f4-491f-a99e-40b40665d50f" TargetMode="External"/><Relationship Id="rId48" Type="http://schemas.openxmlformats.org/officeDocument/2006/relationships/hyperlink" Target="https://go.fyi.app/search/6116450/19595187/ee6903a8-5077-4eba-8a2f-3978bcf3c44d" TargetMode="External"/><Relationship Id="rId64" Type="http://schemas.openxmlformats.org/officeDocument/2006/relationships/hyperlink" Target="https://go.fyi.app/search/40627752/123765571/880ca2fa-a245-48d8-a2ac-b6c8fa529262" TargetMode="External"/><Relationship Id="rId69" Type="http://schemas.openxmlformats.org/officeDocument/2006/relationships/hyperlink" Target="https://go.fyi.app/search/6771071/21779286/60eeb89b-0772-4df6-97b1-57228deaa8dc" TargetMode="External"/><Relationship Id="rId113" Type="http://schemas.openxmlformats.org/officeDocument/2006/relationships/hyperlink" Target="https://go.fyi.app/search/12012384/40890857/bed185fe-9945-472f-83f3-fa39c3fef353" TargetMode="External"/><Relationship Id="rId118" Type="http://schemas.openxmlformats.org/officeDocument/2006/relationships/hyperlink" Target="https://go.fyi.app/search/40627752/123765571/ecf84d65-b50a-412a-a3fb-a00c3a683044" TargetMode="External"/><Relationship Id="rId134" Type="http://schemas.openxmlformats.org/officeDocument/2006/relationships/hyperlink" Target="https://go.fyi.app/search/6116450/19595187/68d352f2-7093-4e8c-acd1-6bd86a74edb4" TargetMode="External"/><Relationship Id="rId80" Type="http://schemas.openxmlformats.org/officeDocument/2006/relationships/hyperlink" Target="https://go.fyi.app/search/12012384/40890857/bed185fe-9945-472f-83f3-fa39c3fef353" TargetMode="External"/><Relationship Id="rId85" Type="http://schemas.openxmlformats.org/officeDocument/2006/relationships/hyperlink" Target="https://go.fyi.app/search/12012384/3914027/202709a4-dd3c-4e42-978b-ed20431bfe06" TargetMode="External"/><Relationship Id="rId12" Type="http://schemas.openxmlformats.org/officeDocument/2006/relationships/hyperlink" Target="https://go.fyi.app/search/12012384/40890857/bed185fe-9945-472f-83f3-fa39c3fef353" TargetMode="External"/><Relationship Id="rId17" Type="http://schemas.openxmlformats.org/officeDocument/2006/relationships/hyperlink" Target="https://go.fyi.app/search/1666708/6123093/f41943e4-8d29-43da-a170-3587378cb401" TargetMode="External"/><Relationship Id="rId33" Type="http://schemas.openxmlformats.org/officeDocument/2006/relationships/hyperlink" Target="https://go.fyi.app/search/12012384/40890857/bed185fe-9945-472f-83f3-fa39c3fef353" TargetMode="External"/><Relationship Id="rId38" Type="http://schemas.openxmlformats.org/officeDocument/2006/relationships/hyperlink" Target="https://go.fyi.app/search/12012384/40890857/385c1ec2-23f4-491f-a99e-40b40665d50f" TargetMode="External"/><Relationship Id="rId59" Type="http://schemas.openxmlformats.org/officeDocument/2006/relationships/hyperlink" Target="https://go.fyi.app/search/6116450/19595187/ee6903a8-5077-4eba-8a2f-3978bcf3c44d" TargetMode="External"/><Relationship Id="rId103" Type="http://schemas.openxmlformats.org/officeDocument/2006/relationships/hyperlink" Target="https://go.fyi.app/search/12012384/40890857/7c6097cf-7600-4eec-bfdf-0bc3b95cbc90" TargetMode="External"/><Relationship Id="rId108" Type="http://schemas.openxmlformats.org/officeDocument/2006/relationships/hyperlink" Target="https://go.fyi.app/search/6116450/19595187/84261974-c30a-4814-b9b7-34892f761d88" TargetMode="External"/><Relationship Id="rId124" Type="http://schemas.openxmlformats.org/officeDocument/2006/relationships/hyperlink" Target="https://go.fyi.app/search/12012384/3914027/8ad13a0d-fe27-4a69-9135-50e01017a497" TargetMode="External"/><Relationship Id="rId129" Type="http://schemas.openxmlformats.org/officeDocument/2006/relationships/hyperlink" Target="https://go.fyi.app/search/12012384/3914027/202709a4-dd3c-4e42-978b-ed20431bfe06" TargetMode="External"/><Relationship Id="rId54" Type="http://schemas.openxmlformats.org/officeDocument/2006/relationships/hyperlink" Target="https://go.fyi.app/search/12012384/40890857/385c1ec2-23f4-491f-a99e-40b40665d50f" TargetMode="External"/><Relationship Id="rId70" Type="http://schemas.openxmlformats.org/officeDocument/2006/relationships/hyperlink" Target="https://go.fyi.app/search/40627752/123765571/880ca2fa-a245-48d8-a2ac-b6c8fa529262" TargetMode="External"/><Relationship Id="rId75" Type="http://schemas.openxmlformats.org/officeDocument/2006/relationships/hyperlink" Target="https://go.fyi.app/search/12166418/41372814/52bbe5e3-257f-4338-b755-44ea5f59cc6a" TargetMode="External"/><Relationship Id="rId91" Type="http://schemas.openxmlformats.org/officeDocument/2006/relationships/hyperlink" Target="https://go.fyi.app/search/12012384/40890857/bed185fe-9945-472f-83f3-fa39c3fef353" TargetMode="External"/><Relationship Id="rId96" Type="http://schemas.openxmlformats.org/officeDocument/2006/relationships/hyperlink" Target="https://go.fyi.app/search/6771071/21779286/b74769f5-9db4-45a8-b2a7-d172c4e8c999" TargetMode="External"/><Relationship Id="rId1" Type="http://schemas.openxmlformats.org/officeDocument/2006/relationships/hyperlink" Target="https://go.fyi.app/search/15105152/52112830/b8b2775d-c5dd-4f3b-a7ac-210c4bdbc08b" TargetMode="External"/><Relationship Id="rId6" Type="http://schemas.openxmlformats.org/officeDocument/2006/relationships/hyperlink" Target="https://go.fyi.app/search/6116450/19595187/7cf40f6d-314e-48c0-a127-fc0b7b6d8bac" TargetMode="External"/><Relationship Id="rId23" Type="http://schemas.openxmlformats.org/officeDocument/2006/relationships/hyperlink" Target="https://go.fyi.app/search/6116450/19595187/84261974-c30a-4814-b9b7-34892f761d88" TargetMode="External"/><Relationship Id="rId28" Type="http://schemas.openxmlformats.org/officeDocument/2006/relationships/hyperlink" Target="https://go.fyi.app/search/13154378/169891506/0fd0a685-78da-448a-961c-3759f26cae30" TargetMode="External"/><Relationship Id="rId49" Type="http://schemas.openxmlformats.org/officeDocument/2006/relationships/hyperlink" Target="https://go.fyi.app/search/12012384/40890857/385c1ec2-23f4-491f-a99e-40b40665d50f" TargetMode="External"/><Relationship Id="rId114" Type="http://schemas.openxmlformats.org/officeDocument/2006/relationships/hyperlink" Target="https://go.fyi.app/search/12012384/40890857/385c1ec2-23f4-491f-a99e-40b40665d50f" TargetMode="External"/><Relationship Id="rId119" Type="http://schemas.openxmlformats.org/officeDocument/2006/relationships/hyperlink" Target="https://go.fyi.app/search/12012384/40890857/385c1ec2-23f4-491f-a99e-40b40665d50f" TargetMode="External"/><Relationship Id="rId44" Type="http://schemas.openxmlformats.org/officeDocument/2006/relationships/hyperlink" Target="https://go.fyi.app/search/6116450/19595187/84261974-c30a-4814-b9b7-34892f761d88" TargetMode="External"/><Relationship Id="rId60" Type="http://schemas.openxmlformats.org/officeDocument/2006/relationships/hyperlink" Target="https://go.fyi.app/search/6116450/19649105/8fe80518-8ed3-43b2-9e02-ac00eb42a9e7" TargetMode="External"/><Relationship Id="rId65" Type="http://schemas.openxmlformats.org/officeDocument/2006/relationships/hyperlink" Target="https://go.fyi.app/search/12166418/41372814/f0f714b8-55c1-472d-a927-926019da4ea2" TargetMode="External"/><Relationship Id="rId81" Type="http://schemas.openxmlformats.org/officeDocument/2006/relationships/hyperlink" Target="https://go.fyi.app/search/12012384/40890857/bed185fe-9945-472f-83f3-fa39c3fef353" TargetMode="External"/><Relationship Id="rId86" Type="http://schemas.openxmlformats.org/officeDocument/2006/relationships/hyperlink" Target="https://go.fyi.app/search/12012384/3914027/8ad13a0d-fe27-4a69-9135-50e01017a497" TargetMode="External"/><Relationship Id="rId130" Type="http://schemas.openxmlformats.org/officeDocument/2006/relationships/hyperlink" Target="https://go.fyi.app/search/48792501/178535695/9419cdf0-a2db-4df7-be24-e391e2d941cd" TargetMode="External"/><Relationship Id="rId135" Type="http://schemas.openxmlformats.org/officeDocument/2006/relationships/hyperlink" Target="https://go.fyi.app/search/12012384/3914027/8ad13a0d-fe27-4a69-9135-50e01017a497" TargetMode="External"/><Relationship Id="rId13" Type="http://schemas.openxmlformats.org/officeDocument/2006/relationships/hyperlink" Target="https://go.fyi.app/search/12012384/3914027/8ad13a0d-fe27-4a69-9135-50e01017a497" TargetMode="External"/><Relationship Id="rId18" Type="http://schemas.openxmlformats.org/officeDocument/2006/relationships/hyperlink" Target="https://go.fyi.app/search/12012384/40890857/385c1ec2-23f4-491f-a99e-40b40665d50f" TargetMode="External"/><Relationship Id="rId39" Type="http://schemas.openxmlformats.org/officeDocument/2006/relationships/hyperlink" Target="https://go.fyi.app/search/12012384/40890857/385c1ec2-23f4-491f-a99e-40b40665d50f" TargetMode="External"/><Relationship Id="rId109" Type="http://schemas.openxmlformats.org/officeDocument/2006/relationships/hyperlink" Target="https://go.fyi.app/search/12012384/40890857/bed185fe-9945-472f-83f3-fa39c3fef353" TargetMode="External"/><Relationship Id="rId34" Type="http://schemas.openxmlformats.org/officeDocument/2006/relationships/hyperlink" Target="https://go.fyi.app/search/1666708/6123093/f41943e4-8d29-43da-a170-3587378cb401" TargetMode="External"/><Relationship Id="rId50" Type="http://schemas.openxmlformats.org/officeDocument/2006/relationships/hyperlink" Target="https://go.fyi.app/search/12012384/40890857/385c1ec2-23f4-491f-a99e-40b40665d50f" TargetMode="External"/><Relationship Id="rId55" Type="http://schemas.openxmlformats.org/officeDocument/2006/relationships/hyperlink" Target="https://go.fyi.app/search/12012384/40890857/385c1ec2-23f4-491f-a99e-40b40665d50f" TargetMode="External"/><Relationship Id="rId76" Type="http://schemas.openxmlformats.org/officeDocument/2006/relationships/hyperlink" Target="https://go.fyi.app/search/12166418/41372814/b0c5a757-7bcd-4826-b96d-b170661a8d73" TargetMode="External"/><Relationship Id="rId97" Type="http://schemas.openxmlformats.org/officeDocument/2006/relationships/hyperlink" Target="https://go.fyi.app/search/6116450/19595187/84261974-c30a-4814-b9b7-34892f761d88" TargetMode="External"/><Relationship Id="rId104" Type="http://schemas.openxmlformats.org/officeDocument/2006/relationships/hyperlink" Target="https://go.fyi.app/search/12012384/3914027/8ad13a0d-fe27-4a69-9135-50e01017a497" TargetMode="External"/><Relationship Id="rId120" Type="http://schemas.openxmlformats.org/officeDocument/2006/relationships/hyperlink" Target="https://go.fyi.app/search/12012384/3914027/202709a4-dd3c-4e42-978b-ed20431bfe06" TargetMode="External"/><Relationship Id="rId125" Type="http://schemas.openxmlformats.org/officeDocument/2006/relationships/hyperlink" Target="https://go.fyi.app/search/12012384/3914027/8ad13a0d-fe27-4a69-9135-50e01017a497" TargetMode="External"/><Relationship Id="rId7" Type="http://schemas.openxmlformats.org/officeDocument/2006/relationships/hyperlink" Target="https://go.fyi.app/search/20564363/228562762/ec2b4647-8371-4431-bf6e-37ca1da3b10a" TargetMode="External"/><Relationship Id="rId71" Type="http://schemas.openxmlformats.org/officeDocument/2006/relationships/hyperlink" Target="https://go.fyi.app/search/12166418/41372814/f0f714b8-55c1-472d-a927-926019da4ea2" TargetMode="External"/><Relationship Id="rId92" Type="http://schemas.openxmlformats.org/officeDocument/2006/relationships/hyperlink" Target="https://go.fyi.app/search/12012384/3914027/8ad13a0d-fe27-4a69-9135-50e01017a497" TargetMode="External"/><Relationship Id="rId2" Type="http://schemas.openxmlformats.org/officeDocument/2006/relationships/hyperlink" Target="https://go.fyi.app/search/12166418/41372814/52bbe5e3-257f-4338-b755-44ea5f59cc6a" TargetMode="External"/><Relationship Id="rId29" Type="http://schemas.openxmlformats.org/officeDocument/2006/relationships/hyperlink" Target="https://go.fyi.app/search/12012384/40890857/bed185fe-9945-472f-83f3-fa39c3fef353" TargetMode="External"/><Relationship Id="rId24" Type="http://schemas.openxmlformats.org/officeDocument/2006/relationships/hyperlink" Target="https://go.fyi.app/search/12012384/40890857/bed185fe-9945-472f-83f3-fa39c3fef353" TargetMode="External"/><Relationship Id="rId40" Type="http://schemas.openxmlformats.org/officeDocument/2006/relationships/hyperlink" Target="https://go.fyi.app/search/12012384/40890857/385c1ec2-23f4-491f-a99e-40b40665d50f" TargetMode="External"/><Relationship Id="rId45" Type="http://schemas.openxmlformats.org/officeDocument/2006/relationships/hyperlink" Target="https://go.fyi.app/search/12012384/40890857/385c1ec2-23f4-491f-a99e-40b40665d50f" TargetMode="External"/><Relationship Id="rId66" Type="http://schemas.openxmlformats.org/officeDocument/2006/relationships/hyperlink" Target="https://go.fyi.app/search/12166418/41372814/52bbe5e3-257f-4338-b755-44ea5f59cc6a" TargetMode="External"/><Relationship Id="rId87" Type="http://schemas.openxmlformats.org/officeDocument/2006/relationships/hyperlink" Target="https://go.fyi.app/search/12012384/3914027/8ad13a0d-fe27-4a69-9135-50e01017a497" TargetMode="External"/><Relationship Id="rId110" Type="http://schemas.openxmlformats.org/officeDocument/2006/relationships/hyperlink" Target="https://go.fyi.app/search/12012384/40890857/bed185fe-9945-472f-83f3-fa39c3fef353" TargetMode="External"/><Relationship Id="rId115" Type="http://schemas.openxmlformats.org/officeDocument/2006/relationships/hyperlink" Target="https://go.fyi.app/search/6116450/19595187/84261974-c30a-4814-b9b7-34892f761d88" TargetMode="External"/><Relationship Id="rId131" Type="http://schemas.openxmlformats.org/officeDocument/2006/relationships/hyperlink" Target="https://go.fyi.app/search/60023201/223452454/9ca3426d-7bfb-4e39-bfc9-b8f683cae009" TargetMode="External"/><Relationship Id="rId136" Type="http://schemas.openxmlformats.org/officeDocument/2006/relationships/hyperlink" Target="https://go.fyi.app/search/40627752/123765571/ecf84d65-b50a-412a-a3fb-a00c3a683044" TargetMode="External"/><Relationship Id="rId61" Type="http://schemas.openxmlformats.org/officeDocument/2006/relationships/hyperlink" Target="https://go.fyi.app/search/6116450/19595187/c26a4f08-a91b-42a4-9d20-f9205f0286ba" TargetMode="External"/><Relationship Id="rId82" Type="http://schemas.openxmlformats.org/officeDocument/2006/relationships/hyperlink" Target="https://go.fyi.app/search/12012384/3914027/8ad13a0d-fe27-4a69-9135-50e01017a497" TargetMode="External"/><Relationship Id="rId19" Type="http://schemas.openxmlformats.org/officeDocument/2006/relationships/hyperlink" Target="https://go.fyi.app/search/12012384/40890857/bed185fe-9945-472f-83f3-fa39c3fef353" TargetMode="External"/><Relationship Id="rId14" Type="http://schemas.openxmlformats.org/officeDocument/2006/relationships/hyperlink" Target="https://go.fyi.app/search/12012384/40890857/bed185fe-9945-472f-83f3-fa39c3fef353" TargetMode="External"/><Relationship Id="rId30" Type="http://schemas.openxmlformats.org/officeDocument/2006/relationships/hyperlink" Target="https://go.fyi.app/search/12012384/40890857/bed185fe-9945-472f-83f3-fa39c3fef353" TargetMode="External"/><Relationship Id="rId35" Type="http://schemas.openxmlformats.org/officeDocument/2006/relationships/hyperlink" Target="https://go.fyi.app/search/12012384/40890857/385c1ec2-23f4-491f-a99e-40b40665d50f" TargetMode="External"/><Relationship Id="rId56" Type="http://schemas.openxmlformats.org/officeDocument/2006/relationships/hyperlink" Target="https://go.fyi.app/search/12166418/41372814/52bbe5e3-257f-4338-b755-44ea5f59cc6a" TargetMode="External"/><Relationship Id="rId77" Type="http://schemas.openxmlformats.org/officeDocument/2006/relationships/hyperlink" Target="https://go.fyi.app/search/6116450/19595187/c26a4f08-a91b-42a4-9d20-f9205f0286ba" TargetMode="External"/><Relationship Id="rId100" Type="http://schemas.openxmlformats.org/officeDocument/2006/relationships/hyperlink" Target="https://go.fyi.app/search/12012384/40890857/7c6097cf-7600-4eec-bfdf-0bc3b95cbc90" TargetMode="External"/><Relationship Id="rId105" Type="http://schemas.openxmlformats.org/officeDocument/2006/relationships/hyperlink" Target="https://go.fyi.app/search/12012384/40890857/385c1ec2-23f4-491f-a99e-40b40665d50f" TargetMode="External"/><Relationship Id="rId126" Type="http://schemas.openxmlformats.org/officeDocument/2006/relationships/hyperlink" Target="https://go.fyi.app/search/12012384/3914027/202709a4-dd3c-4e42-978b-ed20431bfe06" TargetMode="External"/><Relationship Id="rId8" Type="http://schemas.openxmlformats.org/officeDocument/2006/relationships/hyperlink" Target="https://go.fyi.app/search/12012384/40890857/bed185fe-9945-472f-83f3-fa39c3fef353" TargetMode="External"/><Relationship Id="rId51" Type="http://schemas.openxmlformats.org/officeDocument/2006/relationships/hyperlink" Target="https://go.fyi.app/search/6116450/19595187/84261974-c30a-4814-b9b7-34892f761d88" TargetMode="External"/><Relationship Id="rId72" Type="http://schemas.openxmlformats.org/officeDocument/2006/relationships/hyperlink" Target="https://go.fyi.app/search/14533147/49803599/8b244ae1-9239-46ed-b34d-61ac99f0466d" TargetMode="External"/><Relationship Id="rId93" Type="http://schemas.openxmlformats.org/officeDocument/2006/relationships/hyperlink" Target="https://go.fyi.app/search/12012384/40890857/bed185fe-9945-472f-83f3-fa39c3fef353" TargetMode="External"/><Relationship Id="rId98" Type="http://schemas.openxmlformats.org/officeDocument/2006/relationships/hyperlink" Target="https://go.fyi.app/search/12012384/40890857/bed185fe-9945-472f-83f3-fa39c3fef353" TargetMode="External"/><Relationship Id="rId121" Type="http://schemas.openxmlformats.org/officeDocument/2006/relationships/hyperlink" Target="https://go.fyi.app/search/12012384/3914027/8ad13a0d-fe27-4a69-9135-50e01017a497" TargetMode="External"/><Relationship Id="rId3" Type="http://schemas.openxmlformats.org/officeDocument/2006/relationships/hyperlink" Target="https://go.fyi.app/search/15105152/52112830/b8b2775d-c5dd-4f3b-a7ac-210c4bdbc08b" TargetMode="External"/><Relationship Id="rId25" Type="http://schemas.openxmlformats.org/officeDocument/2006/relationships/hyperlink" Target="https://go.fyi.app/search/20564363/228262280/c0567361-692e-4084-b744-a92b025bd580" TargetMode="External"/><Relationship Id="rId46" Type="http://schemas.openxmlformats.org/officeDocument/2006/relationships/hyperlink" Target="https://go.fyi.app/search/12012384/40890857/385c1ec2-23f4-491f-a99e-40b40665d50f" TargetMode="External"/><Relationship Id="rId67" Type="http://schemas.openxmlformats.org/officeDocument/2006/relationships/hyperlink" Target="https://go.fyi.app/search/40627752/123765571/880ca2fa-a245-48d8-a2ac-b6c8fa529262" TargetMode="External"/><Relationship Id="rId116" Type="http://schemas.openxmlformats.org/officeDocument/2006/relationships/hyperlink" Target="https://go.fyi.app/search/12012384/40890857/385c1ec2-23f4-491f-a99e-40b40665d50f" TargetMode="External"/><Relationship Id="rId137" Type="http://schemas.openxmlformats.org/officeDocument/2006/relationships/hyperlink" Target="https://go.fyi.app/search/12166418/41469432/b5d04124-5336-480d-9b9d-2268bca721ae" TargetMode="External"/><Relationship Id="rId20" Type="http://schemas.openxmlformats.org/officeDocument/2006/relationships/hyperlink" Target="https://go.fyi.app/search/6116450/19649105/38aa630f-8a7a-449f-a201-07832b08bbdc" TargetMode="External"/><Relationship Id="rId41" Type="http://schemas.openxmlformats.org/officeDocument/2006/relationships/hyperlink" Target="https://go.fyi.app/search/12012384/40890857/385c1ec2-23f4-491f-a99e-40b40665d50f" TargetMode="External"/><Relationship Id="rId62" Type="http://schemas.openxmlformats.org/officeDocument/2006/relationships/hyperlink" Target="https://go.fyi.app/search/1666708/6123093/f41943e4-8d29-43da-a170-3587378cb401" TargetMode="External"/><Relationship Id="rId83" Type="http://schemas.openxmlformats.org/officeDocument/2006/relationships/hyperlink" Target="https://go.fyi.app/search/12012384/3914027/202709a4-dd3c-4e42-978b-ed20431bfe06" TargetMode="External"/><Relationship Id="rId88" Type="http://schemas.openxmlformats.org/officeDocument/2006/relationships/hyperlink" Target="https://go.fyi.app/search/12012384/40890857/bed185fe-9945-472f-83f3-fa39c3fef353" TargetMode="External"/><Relationship Id="rId111" Type="http://schemas.openxmlformats.org/officeDocument/2006/relationships/hyperlink" Target="https://go.fyi.app/search/12012384/40890857/bed185fe-9945-472f-83f3-fa39c3fef353" TargetMode="External"/><Relationship Id="rId132" Type="http://schemas.openxmlformats.org/officeDocument/2006/relationships/hyperlink" Target="https://go.fyi.app/search/12166418/41372814/9921070c-be05-47e1-b4d9-5ad17f490648" TargetMode="External"/><Relationship Id="rId15" Type="http://schemas.openxmlformats.org/officeDocument/2006/relationships/hyperlink" Target="https://go.fyi.app/search/12012384/3914027/34ab1b34-b71b-48ab-a557-dff11d8e4ceb" TargetMode="External"/><Relationship Id="rId36" Type="http://schemas.openxmlformats.org/officeDocument/2006/relationships/hyperlink" Target="https://go.fyi.app/search/12012384/40890857/385c1ec2-23f4-491f-a99e-40b40665d50f" TargetMode="External"/><Relationship Id="rId57" Type="http://schemas.openxmlformats.org/officeDocument/2006/relationships/hyperlink" Target="https://go.fyi.app/search/6116450/19649105/c13a6991-7140-4c85-a725-a112ffe206de" TargetMode="External"/><Relationship Id="rId106" Type="http://schemas.openxmlformats.org/officeDocument/2006/relationships/hyperlink" Target="https://go.fyi.app/search/12166418/41372814/f0f714b8-55c1-472d-a927-926019da4ea2" TargetMode="External"/><Relationship Id="rId127" Type="http://schemas.openxmlformats.org/officeDocument/2006/relationships/hyperlink" Target="https://go.fyi.app/search/12012384/40890857/385c1ec2-23f4-491f-a99e-40b40665d50f" TargetMode="External"/><Relationship Id="rId10" Type="http://schemas.openxmlformats.org/officeDocument/2006/relationships/hyperlink" Target="https://go.fyi.app/search/12012384/3914027/8ad13a0d-fe27-4a69-9135-50e01017a497" TargetMode="External"/><Relationship Id="rId31" Type="http://schemas.openxmlformats.org/officeDocument/2006/relationships/hyperlink" Target="https://go.fyi.app/search/12012384/40890857/bed185fe-9945-472f-83f3-fa39c3fef353" TargetMode="External"/><Relationship Id="rId52" Type="http://schemas.openxmlformats.org/officeDocument/2006/relationships/hyperlink" Target="https://go.fyi.app/search/12012384/40890857/385c1ec2-23f4-491f-a99e-40b40665d50f" TargetMode="External"/><Relationship Id="rId73" Type="http://schemas.openxmlformats.org/officeDocument/2006/relationships/hyperlink" Target="https://go.fyi.app/search/48792501/178535695/c1b572e9-5a74-4d95-ade2-b57d662dae89" TargetMode="External"/><Relationship Id="rId78" Type="http://schemas.openxmlformats.org/officeDocument/2006/relationships/hyperlink" Target="https://go.fyi.app/search/14533147/49803599/8b244ae1-9239-46ed-b34d-61ac99f0466d" TargetMode="External"/><Relationship Id="rId94" Type="http://schemas.openxmlformats.org/officeDocument/2006/relationships/hyperlink" Target="https://go.fyi.app/search/12166418/41372814/f0f714b8-55c1-472d-a927-926019da4ea2" TargetMode="External"/><Relationship Id="rId99" Type="http://schemas.openxmlformats.org/officeDocument/2006/relationships/hyperlink" Target="https://go.fyi.app/search/12012384/40890857/bed185fe-9945-472f-83f3-fa39c3fef353" TargetMode="External"/><Relationship Id="rId101" Type="http://schemas.openxmlformats.org/officeDocument/2006/relationships/hyperlink" Target="https://go.fyi.app/search/12012384/3914027/8ad13a0d-fe27-4a69-9135-50e01017a497" TargetMode="External"/><Relationship Id="rId122" Type="http://schemas.openxmlformats.org/officeDocument/2006/relationships/hyperlink" Target="https://go.fyi.app/search/48792501/178535695/9419cdf0-a2db-4df7-be24-e391e2d941cd" TargetMode="External"/><Relationship Id="rId4" Type="http://schemas.openxmlformats.org/officeDocument/2006/relationships/hyperlink" Target="https://go.fyi.app/search/12166418/41372814/9921070c-be05-47e1-b4d9-5ad17f490648" TargetMode="External"/><Relationship Id="rId9" Type="http://schemas.openxmlformats.org/officeDocument/2006/relationships/hyperlink" Target="https://go.fyi.app/search/20564363/228562762/ec2b4647-8371-4431-bf6e-37ca1da3b10a" TargetMode="External"/><Relationship Id="rId26" Type="http://schemas.openxmlformats.org/officeDocument/2006/relationships/hyperlink" Target="https://go.fyi.app/search/12012384/40890857/7c6097cf-7600-4eec-bfdf-0bc3b95cbc90" TargetMode="External"/><Relationship Id="rId47" Type="http://schemas.openxmlformats.org/officeDocument/2006/relationships/hyperlink" Target="https://go.fyi.app/search/12012384/40890857/385c1ec2-23f4-491f-a99e-40b40665d50f" TargetMode="External"/><Relationship Id="rId68" Type="http://schemas.openxmlformats.org/officeDocument/2006/relationships/hyperlink" Target="https://go.fyi.app/search/15105152/52112830/b8b2775d-c5dd-4f3b-a7ac-210c4bdbc08b" TargetMode="External"/><Relationship Id="rId89" Type="http://schemas.openxmlformats.org/officeDocument/2006/relationships/hyperlink" Target="https://go.fyi.app/search/12166418/41372814/f0f714b8-55c1-472d-a927-926019da4ea2" TargetMode="External"/><Relationship Id="rId112" Type="http://schemas.openxmlformats.org/officeDocument/2006/relationships/hyperlink" Target="https://go.fyi.app/search/4694448/222148512/62a97660-972e-4da8-9b20-b39f9e0de86a" TargetMode="External"/><Relationship Id="rId133" Type="http://schemas.openxmlformats.org/officeDocument/2006/relationships/hyperlink" Target="https://go.fyi.app/search/60023201/223452454/b84fb850-f029-4d27-9ecf-3f9a172e012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upport.fyidocs.com/hc/en-us/articles/22694517884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AE3F3"/>
    <pageSetUpPr fitToPage="1"/>
  </sheetPr>
  <dimension ref="A1:BJ255"/>
  <sheetViews>
    <sheetView showGridLines="0" tabSelected="1" workbookViewId="0">
      <selection activeCell="AD12" sqref="AD12"/>
    </sheetView>
  </sheetViews>
  <sheetFormatPr defaultColWidth="10.109375" defaultRowHeight="12.75" customHeight="1" x14ac:dyDescent="0.3"/>
  <cols>
    <col min="1" max="1" width="20.6640625" style="1" customWidth="1"/>
    <col min="2" max="2" width="32.77734375" style="1" bestFit="1" customWidth="1"/>
    <col min="3" max="4" width="20.6640625" style="1" customWidth="1"/>
    <col min="5" max="6" width="13.33203125" style="1" customWidth="1"/>
    <col min="7" max="7" width="18.88671875" style="1" customWidth="1"/>
    <col min="8" max="8" width="8.5546875" style="1" customWidth="1"/>
    <col min="9" max="9" width="5.5546875" style="1" customWidth="1"/>
    <col min="10" max="10" width="7.5546875" style="1" customWidth="1"/>
    <col min="11" max="12" width="5.5546875" style="1" customWidth="1"/>
    <col min="13" max="13" width="8.5546875" style="1" customWidth="1"/>
    <col min="14" max="15" width="7.5546875" style="1" customWidth="1"/>
    <col min="16" max="16" width="5.5546875" style="1" customWidth="1"/>
    <col min="17" max="17" width="8.5546875" style="1" customWidth="1"/>
    <col min="18" max="18" width="7.5546875" style="1" customWidth="1"/>
    <col min="19" max="20" width="5.5546875" style="1" customWidth="1"/>
    <col min="21" max="21" width="7.5546875" style="1" customWidth="1"/>
    <col min="22" max="24" width="5.5546875" style="1" customWidth="1"/>
    <col min="25" max="25" width="7.5546875" style="1" customWidth="1"/>
    <col min="26" max="27" width="5.5546875" style="1" customWidth="1"/>
    <col min="28" max="28" width="7.5546875" style="1" customWidth="1"/>
    <col min="29" max="29" width="5.5546875" style="1" customWidth="1"/>
    <col min="30" max="30" width="7.5546875" style="1" customWidth="1"/>
    <col min="31" max="32" width="5.5546875" style="1" customWidth="1"/>
    <col min="33" max="33" width="7.5546875" style="1" customWidth="1"/>
    <col min="34" max="34" width="5.5546875" style="1" customWidth="1"/>
    <col min="35" max="35" width="8.5546875" style="1" customWidth="1"/>
    <col min="36" max="37" width="5.5546875" style="1" customWidth="1"/>
    <col min="38" max="38" width="8.5546875" style="1" customWidth="1"/>
    <col min="39" max="39" width="7.5546875" style="1" customWidth="1"/>
    <col min="40" max="40" width="5.5546875" style="1" customWidth="1"/>
    <col min="41" max="41" width="7.5546875" style="1" customWidth="1"/>
    <col min="42" max="42" width="5.5546875" style="1" customWidth="1"/>
    <col min="43" max="44" width="4.5546875" style="1" customWidth="1"/>
    <col min="45" max="49" width="7.5546875" style="1" customWidth="1"/>
    <col min="50" max="55" width="4.5546875" style="1" customWidth="1"/>
    <col min="56" max="56" width="5.5546875" style="1" customWidth="1"/>
    <col min="57" max="57" width="4.5546875" style="1" customWidth="1"/>
    <col min="58" max="60" width="5.5546875" style="1" customWidth="1"/>
    <col min="61" max="61" width="6.6640625" style="1" customWidth="1"/>
    <col min="62" max="62" width="10.88671875" style="1" customWidth="1"/>
    <col min="63" max="63" width="10.109375" style="1" customWidth="1"/>
    <col min="64" max="16384" width="10.109375" style="1"/>
  </cols>
  <sheetData>
    <row r="1" spans="1:62" ht="15" customHeight="1" x14ac:dyDescent="0.3">
      <c r="A1" s="2" t="str">
        <f>fyi_ReportName</f>
        <v>Time Report October 2025</v>
      </c>
    </row>
    <row r="2" spans="1:62" ht="15" customHeight="1" x14ac:dyDescent="0.3">
      <c r="A2" s="3" t="str">
        <f>fyi_PracticeName</f>
        <v>The Growth Partners</v>
      </c>
    </row>
    <row r="3" spans="1:62" ht="15" customHeight="1" x14ac:dyDescent="0.3">
      <c r="A3" s="3" t="str">
        <f>"As at " &amp; TEXT(fyi_CreatedDate,"dd mmm yyy")</f>
        <v>As at 14 Nov 2025</v>
      </c>
    </row>
    <row r="4" spans="1:62" ht="15" customHeight="1" x14ac:dyDescent="0.3">
      <c r="A4"/>
      <c r="B4"/>
    </row>
    <row r="5" spans="1:62" ht="15" customHeight="1" x14ac:dyDescent="0.3">
      <c r="A5" s="18" t="s">
        <v>0</v>
      </c>
      <c r="B5" t="s">
        <v>1</v>
      </c>
    </row>
    <row r="6" spans="1:62" ht="15" customHeight="1" x14ac:dyDescent="0.3">
      <c r="A6" s="18" t="s">
        <v>2</v>
      </c>
      <c r="B6" t="s">
        <v>1</v>
      </c>
    </row>
    <row r="7" spans="1:62" ht="15" customHeight="1" x14ac:dyDescent="0.3">
      <c r="A7" s="18" t="s">
        <v>3</v>
      </c>
      <c r="B7" t="s">
        <v>1</v>
      </c>
    </row>
    <row r="8" spans="1:62" ht="15" customHeight="1" x14ac:dyDescent="0.3">
      <c r="A8" s="18" t="s">
        <v>16</v>
      </c>
      <c r="B8" t="s">
        <v>569</v>
      </c>
    </row>
    <row r="9" spans="1:62" ht="15" customHeight="1" x14ac:dyDescent="0.3"/>
    <row r="10" spans="1:62" ht="15" customHeight="1" x14ac:dyDescent="0.3">
      <c r="A10" s="18" t="s">
        <v>5</v>
      </c>
      <c r="B10" s="18" t="s">
        <v>6</v>
      </c>
      <c r="C10" s="18" t="s">
        <v>7</v>
      </c>
      <c r="D10" s="18" t="s">
        <v>8</v>
      </c>
      <c r="E10" t="s">
        <v>9</v>
      </c>
      <c r="F10" t="s">
        <v>10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</row>
    <row r="11" spans="1:62" ht="15" customHeight="1" x14ac:dyDescent="0.3">
      <c r="A11" t="s">
        <v>70</v>
      </c>
      <c r="B11"/>
      <c r="C11"/>
      <c r="D11"/>
      <c r="E11" s="4">
        <v>2.5</v>
      </c>
      <c r="F11" s="4">
        <v>250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</row>
    <row r="12" spans="1:62" ht="15" customHeight="1" x14ac:dyDescent="0.3">
      <c r="A12"/>
      <c r="B12" t="s">
        <v>558</v>
      </c>
      <c r="C12" t="s">
        <v>69</v>
      </c>
      <c r="D12"/>
      <c r="E12" s="4">
        <v>2.5</v>
      </c>
      <c r="F12" s="4">
        <v>250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</row>
    <row r="13" spans="1:62" ht="15" customHeight="1" x14ac:dyDescent="0.3">
      <c r="A13"/>
      <c r="B13"/>
      <c r="C13"/>
      <c r="D13" t="s">
        <v>18</v>
      </c>
      <c r="E13" s="4">
        <v>2.5</v>
      </c>
      <c r="F13" s="4">
        <v>250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</row>
    <row r="14" spans="1:62" ht="15" customHeight="1" x14ac:dyDescent="0.3">
      <c r="A14"/>
      <c r="B14"/>
      <c r="C14"/>
      <c r="D14"/>
      <c r="E14" s="4"/>
      <c r="F14" s="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</row>
    <row r="15" spans="1:62" ht="12.75" customHeight="1" x14ac:dyDescent="0.3">
      <c r="A15" t="s">
        <v>98</v>
      </c>
      <c r="B15"/>
      <c r="C15"/>
      <c r="D15"/>
      <c r="E15" s="4">
        <v>4.333333333333333</v>
      </c>
      <c r="F15" s="4">
        <v>1528</v>
      </c>
    </row>
    <row r="16" spans="1:62" ht="12.75" customHeight="1" x14ac:dyDescent="0.3">
      <c r="A16"/>
      <c r="B16" t="s">
        <v>100</v>
      </c>
      <c r="C16" t="s">
        <v>97</v>
      </c>
      <c r="D16"/>
      <c r="E16" s="4">
        <v>0.7</v>
      </c>
      <c r="F16" s="4">
        <v>224</v>
      </c>
    </row>
    <row r="17" spans="1:6" ht="12.75" customHeight="1" x14ac:dyDescent="0.3">
      <c r="A17"/>
      <c r="B17"/>
      <c r="C17"/>
      <c r="D17" t="s">
        <v>18</v>
      </c>
      <c r="E17" s="4">
        <v>0.7</v>
      </c>
      <c r="F17" s="4">
        <v>224</v>
      </c>
    </row>
    <row r="18" spans="1:6" ht="12.75" customHeight="1" x14ac:dyDescent="0.3">
      <c r="A18"/>
      <c r="B18" t="s">
        <v>267</v>
      </c>
      <c r="C18" t="s">
        <v>97</v>
      </c>
      <c r="D18"/>
      <c r="E18" s="4">
        <v>0.81666666666666665</v>
      </c>
      <c r="F18" s="4">
        <v>294</v>
      </c>
    </row>
    <row r="19" spans="1:6" ht="12.75" customHeight="1" x14ac:dyDescent="0.3">
      <c r="A19"/>
      <c r="B19"/>
      <c r="C19"/>
      <c r="D19" t="s">
        <v>18</v>
      </c>
      <c r="E19" s="4">
        <v>0.81666666666666665</v>
      </c>
      <c r="F19" s="4">
        <v>294</v>
      </c>
    </row>
    <row r="20" spans="1:6" ht="12.75" customHeight="1" x14ac:dyDescent="0.3">
      <c r="A20"/>
      <c r="B20" t="s">
        <v>312</v>
      </c>
      <c r="C20" t="s">
        <v>97</v>
      </c>
      <c r="D20"/>
      <c r="E20" s="4">
        <v>2.3666666666666667</v>
      </c>
      <c r="F20" s="4">
        <v>852</v>
      </c>
    </row>
    <row r="21" spans="1:6" ht="12.75" customHeight="1" x14ac:dyDescent="0.3">
      <c r="A21"/>
      <c r="B21"/>
      <c r="C21"/>
      <c r="D21" t="s">
        <v>18</v>
      </c>
      <c r="E21" s="4">
        <v>2.3666666666666667</v>
      </c>
      <c r="F21" s="4">
        <v>852</v>
      </c>
    </row>
    <row r="22" spans="1:6" ht="12.75" customHeight="1" x14ac:dyDescent="0.3">
      <c r="A22"/>
      <c r="B22" t="s">
        <v>560</v>
      </c>
      <c r="C22" t="s">
        <v>97</v>
      </c>
      <c r="D22"/>
      <c r="E22" s="4">
        <v>0.44999999999999996</v>
      </c>
      <c r="F22" s="4">
        <v>158</v>
      </c>
    </row>
    <row r="23" spans="1:6" ht="12.75" customHeight="1" x14ac:dyDescent="0.3">
      <c r="A23"/>
      <c r="B23"/>
      <c r="C23"/>
      <c r="D23" t="s">
        <v>18</v>
      </c>
      <c r="E23" s="4">
        <v>0.44999999999999996</v>
      </c>
      <c r="F23" s="4">
        <v>158</v>
      </c>
    </row>
    <row r="24" spans="1:6" ht="12.75" customHeight="1" x14ac:dyDescent="0.3">
      <c r="A24"/>
      <c r="B24"/>
      <c r="C24"/>
      <c r="D24"/>
      <c r="E24" s="4"/>
      <c r="F24" s="4"/>
    </row>
    <row r="25" spans="1:6" ht="12.75" customHeight="1" x14ac:dyDescent="0.3">
      <c r="A25" t="s">
        <v>106</v>
      </c>
      <c r="B25"/>
      <c r="C25"/>
      <c r="D25"/>
      <c r="E25" s="4">
        <v>41.35</v>
      </c>
      <c r="F25" s="4">
        <v>0</v>
      </c>
    </row>
    <row r="26" spans="1:6" ht="12.75" customHeight="1" x14ac:dyDescent="0.3">
      <c r="A26"/>
      <c r="B26" t="s">
        <v>11</v>
      </c>
      <c r="C26" t="s">
        <v>60</v>
      </c>
      <c r="D26"/>
      <c r="E26" s="4">
        <v>9.35</v>
      </c>
      <c r="F26" s="4">
        <v>0</v>
      </c>
    </row>
    <row r="27" spans="1:6" ht="12.75" customHeight="1" x14ac:dyDescent="0.3">
      <c r="A27"/>
      <c r="B27"/>
      <c r="C27"/>
      <c r="D27" t="s">
        <v>18</v>
      </c>
      <c r="E27" s="4">
        <v>9.35</v>
      </c>
      <c r="F27" s="4">
        <v>0</v>
      </c>
    </row>
    <row r="28" spans="1:6" ht="12.75" customHeight="1" x14ac:dyDescent="0.3">
      <c r="A28"/>
      <c r="B28"/>
      <c r="C28"/>
      <c r="D28"/>
      <c r="E28" s="4"/>
      <c r="F28" s="4"/>
    </row>
    <row r="29" spans="1:6" ht="12.75" customHeight="1" x14ac:dyDescent="0.3">
      <c r="A29"/>
      <c r="B29"/>
      <c r="C29" t="s">
        <v>97</v>
      </c>
      <c r="D29"/>
      <c r="E29" s="4">
        <v>0.5</v>
      </c>
      <c r="F29" s="4">
        <v>0</v>
      </c>
    </row>
    <row r="30" spans="1:6" ht="12.75" customHeight="1" x14ac:dyDescent="0.3">
      <c r="A30"/>
      <c r="B30"/>
      <c r="C30"/>
      <c r="D30" t="s">
        <v>18</v>
      </c>
      <c r="E30" s="4">
        <v>0.5</v>
      </c>
      <c r="F30" s="4">
        <v>0</v>
      </c>
    </row>
    <row r="31" spans="1:6" ht="12.75" customHeight="1" x14ac:dyDescent="0.3">
      <c r="A31"/>
      <c r="B31"/>
      <c r="C31"/>
      <c r="D31"/>
      <c r="E31" s="4"/>
      <c r="F31" s="4"/>
    </row>
    <row r="32" spans="1:6" ht="12.75" customHeight="1" x14ac:dyDescent="0.3">
      <c r="A32"/>
      <c r="B32"/>
      <c r="C32" t="s">
        <v>73</v>
      </c>
      <c r="D32"/>
      <c r="E32" s="4">
        <v>2</v>
      </c>
      <c r="F32" s="4">
        <v>0</v>
      </c>
    </row>
    <row r="33" spans="1:6" ht="12.75" customHeight="1" x14ac:dyDescent="0.3">
      <c r="A33"/>
      <c r="B33"/>
      <c r="C33"/>
      <c r="D33" t="s">
        <v>18</v>
      </c>
      <c r="E33" s="4">
        <v>2</v>
      </c>
      <c r="F33" s="4">
        <v>0</v>
      </c>
    </row>
    <row r="34" spans="1:6" ht="12.75" customHeight="1" x14ac:dyDescent="0.3">
      <c r="A34"/>
      <c r="B34"/>
      <c r="C34"/>
      <c r="D34"/>
      <c r="E34" s="4"/>
      <c r="F34" s="4"/>
    </row>
    <row r="35" spans="1:6" ht="12.75" customHeight="1" x14ac:dyDescent="0.3">
      <c r="A35"/>
      <c r="B35"/>
      <c r="C35" t="s">
        <v>91</v>
      </c>
      <c r="D35"/>
      <c r="E35" s="4">
        <v>3.5</v>
      </c>
      <c r="F35" s="4">
        <v>0</v>
      </c>
    </row>
    <row r="36" spans="1:6" ht="12.75" customHeight="1" x14ac:dyDescent="0.3">
      <c r="A36"/>
      <c r="B36"/>
      <c r="C36"/>
      <c r="D36" t="s">
        <v>18</v>
      </c>
      <c r="E36" s="4">
        <v>3.5</v>
      </c>
      <c r="F36" s="4">
        <v>0</v>
      </c>
    </row>
    <row r="37" spans="1:6" ht="12.75" customHeight="1" x14ac:dyDescent="0.3">
      <c r="A37"/>
      <c r="B37"/>
      <c r="C37"/>
      <c r="D37"/>
      <c r="E37" s="4"/>
      <c r="F37" s="4"/>
    </row>
    <row r="38" spans="1:6" ht="12.75" customHeight="1" x14ac:dyDescent="0.3">
      <c r="A38"/>
      <c r="B38"/>
      <c r="C38" t="s">
        <v>114</v>
      </c>
      <c r="D38"/>
      <c r="E38" s="4">
        <v>2</v>
      </c>
      <c r="F38" s="4">
        <v>0</v>
      </c>
    </row>
    <row r="39" spans="1:6" ht="12.75" customHeight="1" x14ac:dyDescent="0.3">
      <c r="A39"/>
      <c r="B39"/>
      <c r="C39"/>
      <c r="D39" t="s">
        <v>18</v>
      </c>
      <c r="E39" s="4">
        <v>2</v>
      </c>
      <c r="F39" s="4">
        <v>0</v>
      </c>
    </row>
    <row r="40" spans="1:6" ht="12.75" customHeight="1" x14ac:dyDescent="0.3">
      <c r="A40"/>
      <c r="B40"/>
      <c r="C40"/>
      <c r="D40"/>
      <c r="E40" s="4"/>
      <c r="F40" s="4"/>
    </row>
    <row r="41" spans="1:6" ht="12.75" customHeight="1" x14ac:dyDescent="0.3">
      <c r="A41"/>
      <c r="B41"/>
      <c r="C41" t="s">
        <v>225</v>
      </c>
      <c r="D41"/>
      <c r="E41" s="4">
        <v>22.5</v>
      </c>
      <c r="F41" s="4">
        <v>0</v>
      </c>
    </row>
    <row r="42" spans="1:6" ht="12.75" customHeight="1" x14ac:dyDescent="0.3">
      <c r="A42"/>
      <c r="B42"/>
      <c r="C42"/>
      <c r="D42" t="s">
        <v>18</v>
      </c>
      <c r="E42" s="4">
        <v>22.5</v>
      </c>
      <c r="F42" s="4">
        <v>0</v>
      </c>
    </row>
    <row r="43" spans="1:6" ht="12.75" customHeight="1" x14ac:dyDescent="0.3">
      <c r="A43"/>
      <c r="B43"/>
      <c r="C43"/>
      <c r="D43"/>
      <c r="E43" s="4"/>
      <c r="F43" s="4"/>
    </row>
    <row r="44" spans="1:6" ht="12.75" customHeight="1" x14ac:dyDescent="0.3">
      <c r="A44"/>
      <c r="B44"/>
      <c r="C44" t="s">
        <v>548</v>
      </c>
      <c r="D44"/>
      <c r="E44" s="4">
        <v>1.5</v>
      </c>
      <c r="F44" s="4">
        <v>0</v>
      </c>
    </row>
    <row r="45" spans="1:6" ht="12.75" customHeight="1" x14ac:dyDescent="0.3">
      <c r="A45"/>
      <c r="B45"/>
      <c r="C45"/>
      <c r="D45" t="s">
        <v>18</v>
      </c>
      <c r="E45" s="4">
        <v>1.5</v>
      </c>
      <c r="F45" s="4">
        <v>0</v>
      </c>
    </row>
    <row r="46" spans="1:6" ht="12.75" customHeight="1" x14ac:dyDescent="0.3">
      <c r="A46"/>
      <c r="B46"/>
      <c r="C46"/>
      <c r="D46"/>
      <c r="E46" s="4"/>
      <c r="F46" s="4"/>
    </row>
    <row r="47" spans="1:6" ht="12.75" customHeight="1" x14ac:dyDescent="0.3">
      <c r="A47" t="s">
        <v>110</v>
      </c>
      <c r="B47"/>
      <c r="C47"/>
      <c r="D47"/>
      <c r="E47" s="4">
        <v>3</v>
      </c>
      <c r="F47" s="4">
        <v>828.75</v>
      </c>
    </row>
    <row r="48" spans="1:6" ht="12.75" customHeight="1" x14ac:dyDescent="0.3">
      <c r="A48"/>
      <c r="B48" t="s">
        <v>111</v>
      </c>
      <c r="C48" t="s">
        <v>73</v>
      </c>
      <c r="D48"/>
      <c r="E48" s="4">
        <v>1.25</v>
      </c>
      <c r="F48" s="4">
        <v>400</v>
      </c>
    </row>
    <row r="49" spans="1:6" ht="12.75" customHeight="1" x14ac:dyDescent="0.3">
      <c r="A49"/>
      <c r="B49"/>
      <c r="C49"/>
      <c r="D49" t="s">
        <v>18</v>
      </c>
      <c r="E49" s="4">
        <v>1.25</v>
      </c>
      <c r="F49" s="4">
        <v>400</v>
      </c>
    </row>
    <row r="50" spans="1:6" ht="12.75" customHeight="1" x14ac:dyDescent="0.3">
      <c r="A50"/>
      <c r="B50"/>
      <c r="C50"/>
      <c r="D50"/>
      <c r="E50" s="4"/>
      <c r="F50" s="4"/>
    </row>
    <row r="51" spans="1:6" ht="12.75" customHeight="1" x14ac:dyDescent="0.3">
      <c r="A51"/>
      <c r="B51"/>
      <c r="C51" t="s">
        <v>114</v>
      </c>
      <c r="D51"/>
      <c r="E51" s="4">
        <v>1.75</v>
      </c>
      <c r="F51" s="4">
        <v>428.75</v>
      </c>
    </row>
    <row r="52" spans="1:6" ht="12.75" customHeight="1" x14ac:dyDescent="0.3">
      <c r="A52"/>
      <c r="B52"/>
      <c r="C52"/>
      <c r="D52" t="s">
        <v>18</v>
      </c>
      <c r="E52" s="4">
        <v>1.75</v>
      </c>
      <c r="F52" s="4">
        <v>428.75</v>
      </c>
    </row>
    <row r="53" spans="1:6" ht="12.75" customHeight="1" x14ac:dyDescent="0.3">
      <c r="A53"/>
      <c r="B53"/>
      <c r="C53"/>
      <c r="D53"/>
      <c r="E53" s="4"/>
      <c r="F53" s="4"/>
    </row>
    <row r="54" spans="1:6" ht="12.75" customHeight="1" x14ac:dyDescent="0.3">
      <c r="A54" t="s">
        <v>120</v>
      </c>
      <c r="B54"/>
      <c r="C54"/>
      <c r="D54"/>
      <c r="E54" s="4">
        <v>19.599999999999998</v>
      </c>
      <c r="F54" s="4">
        <v>4327</v>
      </c>
    </row>
    <row r="55" spans="1:6" ht="12.75" customHeight="1" x14ac:dyDescent="0.3">
      <c r="A55"/>
      <c r="B55" t="s">
        <v>121</v>
      </c>
      <c r="C55" t="s">
        <v>73</v>
      </c>
      <c r="D55"/>
      <c r="E55" s="4">
        <v>0.25</v>
      </c>
      <c r="F55" s="4">
        <v>27.5</v>
      </c>
    </row>
    <row r="56" spans="1:6" ht="12.75" customHeight="1" x14ac:dyDescent="0.3">
      <c r="A56"/>
      <c r="B56"/>
      <c r="C56"/>
      <c r="D56" t="s">
        <v>18</v>
      </c>
      <c r="E56" s="4">
        <v>0.25</v>
      </c>
      <c r="F56" s="4">
        <v>27.5</v>
      </c>
    </row>
    <row r="57" spans="1:6" ht="12.75" customHeight="1" x14ac:dyDescent="0.3">
      <c r="A57"/>
      <c r="B57"/>
      <c r="C57"/>
      <c r="D57"/>
      <c r="E57" s="4"/>
      <c r="F57" s="4"/>
    </row>
    <row r="58" spans="1:6" ht="12.75" customHeight="1" x14ac:dyDescent="0.3">
      <c r="A58"/>
      <c r="B58"/>
      <c r="C58" t="s">
        <v>119</v>
      </c>
      <c r="D58"/>
      <c r="E58" s="4">
        <v>1</v>
      </c>
      <c r="F58" s="4">
        <v>320</v>
      </c>
    </row>
    <row r="59" spans="1:6" ht="12.75" customHeight="1" x14ac:dyDescent="0.3">
      <c r="A59"/>
      <c r="B59"/>
      <c r="C59"/>
      <c r="D59" t="s">
        <v>18</v>
      </c>
      <c r="E59" s="4">
        <v>1</v>
      </c>
      <c r="F59" s="4">
        <v>320</v>
      </c>
    </row>
    <row r="60" spans="1:6" ht="12.75" customHeight="1" x14ac:dyDescent="0.3">
      <c r="A60"/>
      <c r="B60"/>
      <c r="C60"/>
      <c r="D60"/>
      <c r="E60" s="4"/>
      <c r="F60" s="4"/>
    </row>
    <row r="61" spans="1:6" ht="12.75" customHeight="1" x14ac:dyDescent="0.3">
      <c r="A61"/>
      <c r="B61"/>
      <c r="C61" t="s">
        <v>91</v>
      </c>
      <c r="D61"/>
      <c r="E61" s="4">
        <v>9.6999999999999993</v>
      </c>
      <c r="F61" s="4">
        <v>2684</v>
      </c>
    </row>
    <row r="62" spans="1:6" ht="12.75" customHeight="1" x14ac:dyDescent="0.3">
      <c r="A62"/>
      <c r="B62"/>
      <c r="C62"/>
      <c r="D62" t="s">
        <v>18</v>
      </c>
      <c r="E62" s="4">
        <v>9.6999999999999993</v>
      </c>
      <c r="F62" s="4">
        <v>2684</v>
      </c>
    </row>
    <row r="63" spans="1:6" ht="12.75" customHeight="1" x14ac:dyDescent="0.3">
      <c r="A63"/>
      <c r="B63"/>
      <c r="C63"/>
      <c r="D63"/>
      <c r="E63" s="4"/>
      <c r="F63" s="4"/>
    </row>
    <row r="64" spans="1:6" ht="12.75" customHeight="1" x14ac:dyDescent="0.3">
      <c r="A64"/>
      <c r="B64"/>
      <c r="C64" t="s">
        <v>124</v>
      </c>
      <c r="D64"/>
      <c r="E64" s="4">
        <v>1.5</v>
      </c>
      <c r="F64" s="4">
        <v>165</v>
      </c>
    </row>
    <row r="65" spans="1:6" ht="12.75" customHeight="1" x14ac:dyDescent="0.3">
      <c r="A65"/>
      <c r="B65"/>
      <c r="C65"/>
      <c r="D65" t="s">
        <v>18</v>
      </c>
      <c r="E65" s="4">
        <v>1.5</v>
      </c>
      <c r="F65" s="4">
        <v>165</v>
      </c>
    </row>
    <row r="66" spans="1:6" ht="12.75" customHeight="1" x14ac:dyDescent="0.3">
      <c r="A66"/>
      <c r="B66"/>
      <c r="C66"/>
      <c r="D66"/>
      <c r="E66" s="4"/>
      <c r="F66" s="4"/>
    </row>
    <row r="67" spans="1:6" ht="12.75" customHeight="1" x14ac:dyDescent="0.3">
      <c r="A67"/>
      <c r="B67"/>
      <c r="C67" t="s">
        <v>114</v>
      </c>
      <c r="D67"/>
      <c r="E67" s="4">
        <v>0.25</v>
      </c>
      <c r="F67" s="4">
        <v>27.5</v>
      </c>
    </row>
    <row r="68" spans="1:6" ht="12.75" customHeight="1" x14ac:dyDescent="0.3">
      <c r="A68"/>
      <c r="B68"/>
      <c r="C68"/>
      <c r="D68" t="s">
        <v>18</v>
      </c>
      <c r="E68" s="4">
        <v>0.25</v>
      </c>
      <c r="F68" s="4">
        <v>27.5</v>
      </c>
    </row>
    <row r="69" spans="1:6" ht="12.75" customHeight="1" x14ac:dyDescent="0.3">
      <c r="A69"/>
      <c r="B69"/>
      <c r="C69"/>
      <c r="D69"/>
      <c r="E69" s="4"/>
      <c r="F69" s="4"/>
    </row>
    <row r="70" spans="1:6" ht="12.75" customHeight="1" x14ac:dyDescent="0.3">
      <c r="A70"/>
      <c r="B70"/>
      <c r="C70" t="s">
        <v>546</v>
      </c>
      <c r="D70"/>
      <c r="E70" s="4">
        <v>2.5</v>
      </c>
      <c r="F70" s="4">
        <v>695</v>
      </c>
    </row>
    <row r="71" spans="1:6" ht="12.75" customHeight="1" x14ac:dyDescent="0.3">
      <c r="A71"/>
      <c r="B71"/>
      <c r="C71"/>
      <c r="D71" t="s">
        <v>18</v>
      </c>
      <c r="E71" s="4">
        <v>2.5</v>
      </c>
      <c r="F71" s="4">
        <v>695</v>
      </c>
    </row>
    <row r="72" spans="1:6" ht="12.75" customHeight="1" x14ac:dyDescent="0.3">
      <c r="A72"/>
      <c r="B72"/>
      <c r="C72"/>
      <c r="D72"/>
      <c r="E72" s="4"/>
      <c r="F72" s="4"/>
    </row>
    <row r="73" spans="1:6" ht="12.75" customHeight="1" x14ac:dyDescent="0.3">
      <c r="A73"/>
      <c r="B73" t="s">
        <v>141</v>
      </c>
      <c r="C73" t="s">
        <v>91</v>
      </c>
      <c r="D73"/>
      <c r="E73" s="4">
        <v>4.2</v>
      </c>
      <c r="F73" s="4">
        <v>1344</v>
      </c>
    </row>
    <row r="74" spans="1:6" ht="12.75" customHeight="1" x14ac:dyDescent="0.3">
      <c r="A74"/>
      <c r="B74"/>
      <c r="C74"/>
      <c r="D74" t="s">
        <v>18</v>
      </c>
      <c r="E74" s="4">
        <v>4.2</v>
      </c>
      <c r="F74" s="4">
        <v>1344</v>
      </c>
    </row>
    <row r="75" spans="1:6" ht="12.75" customHeight="1" x14ac:dyDescent="0.3">
      <c r="A75"/>
      <c r="B75"/>
      <c r="C75"/>
      <c r="D75"/>
      <c r="E75" s="4"/>
      <c r="F75" s="4"/>
    </row>
    <row r="76" spans="1:6" ht="12.75" customHeight="1" x14ac:dyDescent="0.3">
      <c r="A76"/>
      <c r="B76"/>
      <c r="C76" t="s">
        <v>130</v>
      </c>
      <c r="D76"/>
      <c r="E76" s="4">
        <v>0</v>
      </c>
      <c r="F76" s="4">
        <v>-1000</v>
      </c>
    </row>
    <row r="77" spans="1:6" ht="12.75" customHeight="1" x14ac:dyDescent="0.3">
      <c r="A77"/>
      <c r="B77"/>
      <c r="C77"/>
      <c r="D77" t="s">
        <v>169</v>
      </c>
      <c r="E77" s="4">
        <v>0</v>
      </c>
      <c r="F77" s="4">
        <v>-1000</v>
      </c>
    </row>
    <row r="78" spans="1:6" ht="12.75" customHeight="1" x14ac:dyDescent="0.3">
      <c r="A78"/>
      <c r="B78"/>
      <c r="C78"/>
      <c r="D78"/>
      <c r="E78" s="4"/>
      <c r="F78" s="4"/>
    </row>
    <row r="79" spans="1:6" ht="12.75" customHeight="1" x14ac:dyDescent="0.3">
      <c r="A79"/>
      <c r="B79" t="s">
        <v>207</v>
      </c>
      <c r="C79" t="s">
        <v>91</v>
      </c>
      <c r="D79"/>
      <c r="E79" s="4">
        <v>0.2</v>
      </c>
      <c r="F79" s="4">
        <v>64</v>
      </c>
    </row>
    <row r="80" spans="1:6" ht="12.75" customHeight="1" x14ac:dyDescent="0.3">
      <c r="A80"/>
      <c r="B80"/>
      <c r="C80"/>
      <c r="D80" t="s">
        <v>18</v>
      </c>
      <c r="E80" s="4">
        <v>0.2</v>
      </c>
      <c r="F80" s="4">
        <v>64</v>
      </c>
    </row>
    <row r="81" spans="1:6" ht="12.75" customHeight="1" x14ac:dyDescent="0.3">
      <c r="A81"/>
      <c r="B81"/>
      <c r="C81"/>
      <c r="D81"/>
      <c r="E81" s="4"/>
      <c r="F81" s="4"/>
    </row>
    <row r="82" spans="1:6" ht="12.75" customHeight="1" x14ac:dyDescent="0.3">
      <c r="A82" t="s">
        <v>133</v>
      </c>
      <c r="B82"/>
      <c r="C82"/>
      <c r="D82"/>
      <c r="E82" s="4">
        <v>33.200000000000003</v>
      </c>
      <c r="F82" s="4">
        <v>10514</v>
      </c>
    </row>
    <row r="83" spans="1:6" ht="12.75" customHeight="1" x14ac:dyDescent="0.3">
      <c r="A83"/>
      <c r="B83" t="s">
        <v>100</v>
      </c>
      <c r="C83" t="s">
        <v>124</v>
      </c>
      <c r="D83"/>
      <c r="E83" s="4">
        <v>1</v>
      </c>
      <c r="F83" s="4">
        <v>320</v>
      </c>
    </row>
    <row r="84" spans="1:6" ht="12.75" customHeight="1" x14ac:dyDescent="0.3">
      <c r="A84"/>
      <c r="B84"/>
      <c r="C84"/>
      <c r="D84" t="s">
        <v>18</v>
      </c>
      <c r="E84" s="4">
        <v>1</v>
      </c>
      <c r="F84" s="4">
        <v>320</v>
      </c>
    </row>
    <row r="85" spans="1:6" ht="12.75" customHeight="1" x14ac:dyDescent="0.3">
      <c r="A85"/>
      <c r="B85"/>
      <c r="C85"/>
      <c r="D85"/>
      <c r="E85" s="4"/>
      <c r="F85" s="4"/>
    </row>
    <row r="86" spans="1:6" ht="12.75" customHeight="1" x14ac:dyDescent="0.3">
      <c r="A86"/>
      <c r="B86" t="s">
        <v>134</v>
      </c>
      <c r="C86" t="s">
        <v>69</v>
      </c>
      <c r="D86"/>
      <c r="E86" s="4">
        <v>0.5</v>
      </c>
      <c r="F86" s="4">
        <v>50</v>
      </c>
    </row>
    <row r="87" spans="1:6" ht="12.75" customHeight="1" x14ac:dyDescent="0.3">
      <c r="A87"/>
      <c r="B87"/>
      <c r="C87"/>
      <c r="D87" t="s">
        <v>18</v>
      </c>
      <c r="E87" s="4">
        <v>0.5</v>
      </c>
      <c r="F87" s="4">
        <v>50</v>
      </c>
    </row>
    <row r="88" spans="1:6" ht="12.75" customHeight="1" x14ac:dyDescent="0.3">
      <c r="A88"/>
      <c r="B88"/>
      <c r="C88"/>
      <c r="D88"/>
      <c r="E88" s="4"/>
      <c r="F88" s="4"/>
    </row>
    <row r="89" spans="1:6" ht="12.75" customHeight="1" x14ac:dyDescent="0.3">
      <c r="A89"/>
      <c r="B89"/>
      <c r="C89" t="s">
        <v>91</v>
      </c>
      <c r="D89"/>
      <c r="E89" s="4">
        <v>25.5</v>
      </c>
      <c r="F89" s="4">
        <v>8160</v>
      </c>
    </row>
    <row r="90" spans="1:6" ht="12.75" customHeight="1" x14ac:dyDescent="0.3">
      <c r="A90"/>
      <c r="B90"/>
      <c r="C90"/>
      <c r="D90" t="s">
        <v>18</v>
      </c>
      <c r="E90" s="4">
        <v>25.5</v>
      </c>
      <c r="F90" s="4">
        <v>8160</v>
      </c>
    </row>
    <row r="91" spans="1:6" ht="12.75" customHeight="1" x14ac:dyDescent="0.3">
      <c r="A91"/>
      <c r="B91"/>
      <c r="C91"/>
      <c r="D91"/>
      <c r="E91" s="4"/>
      <c r="F91" s="4"/>
    </row>
    <row r="92" spans="1:6" ht="12.75" customHeight="1" x14ac:dyDescent="0.3">
      <c r="A92"/>
      <c r="B92"/>
      <c r="C92" t="s">
        <v>124</v>
      </c>
      <c r="D92"/>
      <c r="E92" s="4">
        <v>1</v>
      </c>
      <c r="F92" s="4">
        <v>320</v>
      </c>
    </row>
    <row r="93" spans="1:6" ht="12.75" customHeight="1" x14ac:dyDescent="0.3">
      <c r="A93"/>
      <c r="B93"/>
      <c r="C93"/>
      <c r="D93" t="s">
        <v>18</v>
      </c>
      <c r="E93" s="4">
        <v>1</v>
      </c>
      <c r="F93" s="4">
        <v>320</v>
      </c>
    </row>
    <row r="94" spans="1:6" ht="12.75" customHeight="1" x14ac:dyDescent="0.3">
      <c r="A94"/>
      <c r="B94"/>
      <c r="C94"/>
      <c r="D94"/>
      <c r="E94" s="4"/>
      <c r="F94" s="4"/>
    </row>
    <row r="95" spans="1:6" ht="12.75" customHeight="1" x14ac:dyDescent="0.3">
      <c r="A95"/>
      <c r="B95"/>
      <c r="C95" t="s">
        <v>546</v>
      </c>
      <c r="D95"/>
      <c r="E95" s="4">
        <v>1</v>
      </c>
      <c r="F95" s="4">
        <v>320</v>
      </c>
    </row>
    <row r="96" spans="1:6" ht="12.75" customHeight="1" x14ac:dyDescent="0.3">
      <c r="A96"/>
      <c r="B96"/>
      <c r="C96"/>
      <c r="D96" t="s">
        <v>18</v>
      </c>
      <c r="E96" s="4">
        <v>1</v>
      </c>
      <c r="F96" s="4">
        <v>320</v>
      </c>
    </row>
    <row r="97" spans="1:6" ht="12.75" customHeight="1" x14ac:dyDescent="0.3">
      <c r="A97"/>
      <c r="B97"/>
      <c r="C97"/>
      <c r="D97"/>
      <c r="E97" s="4"/>
      <c r="F97" s="4"/>
    </row>
    <row r="98" spans="1:6" ht="12.75" customHeight="1" x14ac:dyDescent="0.3">
      <c r="A98"/>
      <c r="B98" t="s">
        <v>312</v>
      </c>
      <c r="C98" t="s">
        <v>91</v>
      </c>
      <c r="D98"/>
      <c r="E98" s="4">
        <v>2.2000000000000002</v>
      </c>
      <c r="F98" s="4">
        <v>704</v>
      </c>
    </row>
    <row r="99" spans="1:6" ht="12.75" customHeight="1" x14ac:dyDescent="0.3">
      <c r="A99"/>
      <c r="B99"/>
      <c r="C99"/>
      <c r="D99" t="s">
        <v>18</v>
      </c>
      <c r="E99" s="4">
        <v>2.2000000000000002</v>
      </c>
      <c r="F99" s="4">
        <v>704</v>
      </c>
    </row>
    <row r="100" spans="1:6" ht="12.75" customHeight="1" x14ac:dyDescent="0.3">
      <c r="A100"/>
      <c r="B100"/>
      <c r="C100"/>
      <c r="D100"/>
      <c r="E100" s="4"/>
      <c r="F100" s="4"/>
    </row>
    <row r="101" spans="1:6" ht="12.75" customHeight="1" x14ac:dyDescent="0.3">
      <c r="A101"/>
      <c r="B101"/>
      <c r="C101" t="s">
        <v>546</v>
      </c>
      <c r="D101"/>
      <c r="E101" s="4">
        <v>2</v>
      </c>
      <c r="F101" s="4">
        <v>640</v>
      </c>
    </row>
    <row r="102" spans="1:6" ht="12.75" customHeight="1" x14ac:dyDescent="0.3">
      <c r="A102"/>
      <c r="B102"/>
      <c r="C102"/>
      <c r="D102" t="s">
        <v>18</v>
      </c>
      <c r="E102" s="4">
        <v>2</v>
      </c>
      <c r="F102" s="4">
        <v>640</v>
      </c>
    </row>
    <row r="103" spans="1:6" ht="12.75" customHeight="1" x14ac:dyDescent="0.3">
      <c r="A103"/>
      <c r="B103"/>
      <c r="C103"/>
      <c r="D103"/>
      <c r="E103" s="4"/>
      <c r="F103" s="4"/>
    </row>
    <row r="104" spans="1:6" ht="12.75" customHeight="1" x14ac:dyDescent="0.3">
      <c r="A104" t="s">
        <v>161</v>
      </c>
      <c r="B104"/>
      <c r="C104"/>
      <c r="D104"/>
      <c r="E104" s="4">
        <v>0.41666666666666669</v>
      </c>
      <c r="F104" s="4">
        <v>418.33000000000004</v>
      </c>
    </row>
    <row r="105" spans="1:6" ht="12.75" customHeight="1" x14ac:dyDescent="0.3">
      <c r="A105"/>
      <c r="B105" t="s">
        <v>162</v>
      </c>
      <c r="C105" t="s">
        <v>73</v>
      </c>
      <c r="D105"/>
      <c r="E105" s="4">
        <v>0.41666666666666669</v>
      </c>
      <c r="F105" s="4">
        <v>133.33000000000001</v>
      </c>
    </row>
    <row r="106" spans="1:6" ht="12.75" customHeight="1" x14ac:dyDescent="0.3">
      <c r="A106"/>
      <c r="B106"/>
      <c r="C106"/>
      <c r="D106" t="s">
        <v>18</v>
      </c>
      <c r="E106" s="4">
        <v>0.41666666666666669</v>
      </c>
      <c r="F106" s="4">
        <v>133.33000000000001</v>
      </c>
    </row>
    <row r="107" spans="1:6" ht="12.75" customHeight="1" x14ac:dyDescent="0.3">
      <c r="A107"/>
      <c r="B107"/>
      <c r="C107"/>
      <c r="D107"/>
      <c r="E107" s="4"/>
      <c r="F107" s="4"/>
    </row>
    <row r="108" spans="1:6" ht="12.75" customHeight="1" x14ac:dyDescent="0.3">
      <c r="A108"/>
      <c r="B108"/>
      <c r="C108" t="s">
        <v>130</v>
      </c>
      <c r="D108"/>
      <c r="E108" s="4">
        <v>0</v>
      </c>
      <c r="F108" s="4">
        <v>285</v>
      </c>
    </row>
    <row r="109" spans="1:6" ht="12.75" customHeight="1" x14ac:dyDescent="0.3">
      <c r="A109"/>
      <c r="B109"/>
      <c r="C109"/>
      <c r="D109" t="s">
        <v>322</v>
      </c>
      <c r="E109" s="4">
        <v>0</v>
      </c>
      <c r="F109" s="4">
        <v>285</v>
      </c>
    </row>
    <row r="110" spans="1:6" ht="12.75" customHeight="1" x14ac:dyDescent="0.3">
      <c r="A110"/>
      <c r="B110"/>
      <c r="C110"/>
      <c r="D110"/>
      <c r="E110" s="4"/>
      <c r="F110" s="4"/>
    </row>
    <row r="111" spans="1:6" ht="12.75" customHeight="1" x14ac:dyDescent="0.3">
      <c r="A111" t="s">
        <v>99</v>
      </c>
      <c r="B111"/>
      <c r="C111"/>
      <c r="D111"/>
      <c r="E111" s="4">
        <v>0.6</v>
      </c>
      <c r="F111" s="4">
        <v>216</v>
      </c>
    </row>
    <row r="112" spans="1:6" ht="12.75" customHeight="1" x14ac:dyDescent="0.3">
      <c r="A112"/>
      <c r="B112" t="s">
        <v>175</v>
      </c>
      <c r="C112" t="s">
        <v>97</v>
      </c>
      <c r="D112"/>
      <c r="E112" s="4">
        <v>0.25</v>
      </c>
      <c r="F112" s="4">
        <v>90</v>
      </c>
    </row>
    <row r="113" spans="1:6" ht="12.75" customHeight="1" x14ac:dyDescent="0.3">
      <c r="A113"/>
      <c r="B113"/>
      <c r="C113"/>
      <c r="D113" t="s">
        <v>18</v>
      </c>
      <c r="E113" s="4">
        <v>0.25</v>
      </c>
      <c r="F113" s="4">
        <v>90</v>
      </c>
    </row>
    <row r="114" spans="1:6" ht="12.75" customHeight="1" x14ac:dyDescent="0.3">
      <c r="A114"/>
      <c r="B114" t="s">
        <v>289</v>
      </c>
      <c r="C114" t="s">
        <v>97</v>
      </c>
      <c r="D114"/>
      <c r="E114" s="4">
        <v>0.33333333333333331</v>
      </c>
      <c r="F114" s="4">
        <v>120</v>
      </c>
    </row>
    <row r="115" spans="1:6" ht="12.75" customHeight="1" x14ac:dyDescent="0.3">
      <c r="A115"/>
      <c r="B115"/>
      <c r="C115"/>
      <c r="D115" t="s">
        <v>18</v>
      </c>
      <c r="E115" s="4">
        <v>0.33333333333333331</v>
      </c>
      <c r="F115" s="4">
        <v>120</v>
      </c>
    </row>
    <row r="116" spans="1:6" ht="12.75" customHeight="1" x14ac:dyDescent="0.3">
      <c r="A116"/>
      <c r="B116" t="s">
        <v>562</v>
      </c>
      <c r="C116" t="s">
        <v>97</v>
      </c>
      <c r="D116"/>
      <c r="E116" s="4">
        <v>1.6666666666666666E-2</v>
      </c>
      <c r="F116" s="4">
        <v>6</v>
      </c>
    </row>
    <row r="117" spans="1:6" ht="12.75" customHeight="1" x14ac:dyDescent="0.3">
      <c r="A117"/>
      <c r="B117"/>
      <c r="C117"/>
      <c r="D117" t="s">
        <v>18</v>
      </c>
      <c r="E117" s="4">
        <v>1.6666666666666666E-2</v>
      </c>
      <c r="F117" s="4">
        <v>6</v>
      </c>
    </row>
    <row r="118" spans="1:6" ht="12.75" customHeight="1" x14ac:dyDescent="0.3">
      <c r="A118"/>
      <c r="B118"/>
      <c r="C118"/>
      <c r="D118"/>
      <c r="E118" s="4"/>
      <c r="F118" s="4"/>
    </row>
    <row r="119" spans="1:6" ht="12.75" customHeight="1" x14ac:dyDescent="0.3">
      <c r="A119" t="s">
        <v>184</v>
      </c>
      <c r="B119"/>
      <c r="C119"/>
      <c r="D119"/>
      <c r="E119" s="4">
        <v>1</v>
      </c>
      <c r="F119" s="4">
        <v>320</v>
      </c>
    </row>
    <row r="120" spans="1:6" ht="12.75" customHeight="1" x14ac:dyDescent="0.3">
      <c r="A120"/>
      <c r="B120" t="s">
        <v>141</v>
      </c>
      <c r="C120" t="s">
        <v>78</v>
      </c>
      <c r="D120"/>
      <c r="E120" s="4">
        <v>1</v>
      </c>
      <c r="F120" s="4">
        <v>320</v>
      </c>
    </row>
    <row r="121" spans="1:6" ht="12.75" customHeight="1" x14ac:dyDescent="0.3">
      <c r="A121"/>
      <c r="B121"/>
      <c r="C121"/>
      <c r="D121" t="s">
        <v>18</v>
      </c>
      <c r="E121" s="4">
        <v>1</v>
      </c>
      <c r="F121" s="4">
        <v>320</v>
      </c>
    </row>
    <row r="122" spans="1:6" ht="12.75" customHeight="1" x14ac:dyDescent="0.3">
      <c r="A122"/>
      <c r="B122"/>
      <c r="C122"/>
      <c r="D122"/>
      <c r="E122" s="4"/>
      <c r="F122" s="4"/>
    </row>
    <row r="123" spans="1:6" ht="12.75" customHeight="1" x14ac:dyDescent="0.3">
      <c r="A123" t="s">
        <v>221</v>
      </c>
      <c r="B123"/>
      <c r="C123"/>
      <c r="D123"/>
      <c r="E123" s="4">
        <v>5</v>
      </c>
      <c r="F123" s="4">
        <v>1225</v>
      </c>
    </row>
    <row r="124" spans="1:6" ht="12.75" customHeight="1" x14ac:dyDescent="0.3">
      <c r="A124"/>
      <c r="B124" t="s">
        <v>222</v>
      </c>
      <c r="C124" t="s">
        <v>139</v>
      </c>
      <c r="D124"/>
      <c r="E124" s="4">
        <v>5</v>
      </c>
      <c r="F124" s="4">
        <v>1225</v>
      </c>
    </row>
    <row r="125" spans="1:6" ht="12.75" customHeight="1" x14ac:dyDescent="0.3">
      <c r="A125"/>
      <c r="B125"/>
      <c r="C125"/>
      <c r="D125" t="s">
        <v>18</v>
      </c>
      <c r="E125" s="4">
        <v>5</v>
      </c>
      <c r="F125" s="4">
        <v>1225</v>
      </c>
    </row>
    <row r="126" spans="1:6" ht="12.75" customHeight="1" x14ac:dyDescent="0.3">
      <c r="A126"/>
      <c r="B126"/>
      <c r="C126"/>
      <c r="D126"/>
      <c r="E126" s="4"/>
      <c r="F126" s="4"/>
    </row>
    <row r="127" spans="1:6" ht="12.75" customHeight="1" x14ac:dyDescent="0.3">
      <c r="A127" t="s">
        <v>296</v>
      </c>
      <c r="B127"/>
      <c r="C127"/>
      <c r="D127"/>
      <c r="E127" s="4">
        <v>0.16666666666666666</v>
      </c>
      <c r="F127" s="4">
        <v>60</v>
      </c>
    </row>
    <row r="128" spans="1:6" ht="12.75" customHeight="1" x14ac:dyDescent="0.3">
      <c r="A128"/>
      <c r="B128" t="s">
        <v>298</v>
      </c>
      <c r="C128" t="s">
        <v>97</v>
      </c>
      <c r="D128"/>
      <c r="E128" s="4">
        <v>0.16666666666666666</v>
      </c>
      <c r="F128" s="4">
        <v>60</v>
      </c>
    </row>
    <row r="129" spans="1:6" ht="12.75" customHeight="1" x14ac:dyDescent="0.3">
      <c r="A129"/>
      <c r="B129"/>
      <c r="C129"/>
      <c r="D129" t="s">
        <v>18</v>
      </c>
      <c r="E129" s="4">
        <v>0.16666666666666666</v>
      </c>
      <c r="F129" s="4">
        <v>60</v>
      </c>
    </row>
    <row r="130" spans="1:6" ht="12.75" customHeight="1" x14ac:dyDescent="0.3">
      <c r="A130"/>
      <c r="B130"/>
      <c r="C130"/>
      <c r="D130"/>
      <c r="E130" s="4"/>
      <c r="F130" s="4"/>
    </row>
    <row r="131" spans="1:6" ht="12.75" customHeight="1" x14ac:dyDescent="0.3">
      <c r="A131" t="s">
        <v>328</v>
      </c>
      <c r="B131"/>
      <c r="C131"/>
      <c r="D131"/>
      <c r="E131" s="4">
        <v>0</v>
      </c>
      <c r="F131" s="4">
        <v>-4900</v>
      </c>
    </row>
    <row r="132" spans="1:6" ht="12.75" customHeight="1" x14ac:dyDescent="0.3">
      <c r="A132"/>
      <c r="B132" t="s">
        <v>563</v>
      </c>
      <c r="C132" t="s">
        <v>130</v>
      </c>
      <c r="D132"/>
      <c r="E132" s="4">
        <v>0</v>
      </c>
      <c r="F132" s="4">
        <v>-3700</v>
      </c>
    </row>
    <row r="133" spans="1:6" ht="12.75" customHeight="1" x14ac:dyDescent="0.3">
      <c r="A133"/>
      <c r="B133"/>
      <c r="C133"/>
      <c r="D133" t="s">
        <v>169</v>
      </c>
      <c r="E133" s="4">
        <v>0</v>
      </c>
      <c r="F133" s="4">
        <v>-3700</v>
      </c>
    </row>
    <row r="134" spans="1:6" ht="12.75" customHeight="1" x14ac:dyDescent="0.3">
      <c r="A134"/>
      <c r="B134" t="s">
        <v>565</v>
      </c>
      <c r="C134" t="s">
        <v>130</v>
      </c>
      <c r="D134"/>
      <c r="E134" s="4">
        <v>0</v>
      </c>
      <c r="F134" s="4">
        <v>-1200</v>
      </c>
    </row>
    <row r="135" spans="1:6" ht="12.75" customHeight="1" x14ac:dyDescent="0.3">
      <c r="A135"/>
      <c r="B135"/>
      <c r="C135"/>
      <c r="D135" t="s">
        <v>169</v>
      </c>
      <c r="E135" s="4">
        <v>0</v>
      </c>
      <c r="F135" s="4">
        <v>-1200</v>
      </c>
    </row>
    <row r="136" spans="1:6" ht="12.75" customHeight="1" x14ac:dyDescent="0.3">
      <c r="A136"/>
      <c r="B136"/>
      <c r="C136"/>
      <c r="D136"/>
      <c r="E136" s="4"/>
      <c r="F136" s="4"/>
    </row>
    <row r="137" spans="1:6" ht="12.75" customHeight="1" x14ac:dyDescent="0.3">
      <c r="A137" t="s">
        <v>297</v>
      </c>
      <c r="B137"/>
      <c r="C137"/>
      <c r="D137"/>
      <c r="E137" s="4">
        <v>0.65</v>
      </c>
      <c r="F137" s="4">
        <v>212</v>
      </c>
    </row>
    <row r="138" spans="1:6" ht="12.75" customHeight="1" x14ac:dyDescent="0.3">
      <c r="A138"/>
      <c r="B138" t="s">
        <v>298</v>
      </c>
      <c r="C138" t="s">
        <v>97</v>
      </c>
      <c r="D138"/>
      <c r="E138" s="4">
        <v>0.65</v>
      </c>
      <c r="F138" s="4">
        <v>212</v>
      </c>
    </row>
    <row r="139" spans="1:6" ht="12.75" customHeight="1" x14ac:dyDescent="0.3">
      <c r="A139"/>
      <c r="B139"/>
      <c r="C139"/>
      <c r="D139" t="s">
        <v>18</v>
      </c>
      <c r="E139" s="4">
        <v>0.65</v>
      </c>
      <c r="F139" s="4">
        <v>212</v>
      </c>
    </row>
    <row r="140" spans="1:6" ht="12.75" customHeight="1" x14ac:dyDescent="0.3">
      <c r="A140"/>
      <c r="B140"/>
      <c r="C140"/>
      <c r="D140"/>
      <c r="E140" s="4"/>
      <c r="F140" s="4"/>
    </row>
    <row r="141" spans="1:6" ht="12.75" customHeight="1" x14ac:dyDescent="0.3">
      <c r="A141" t="s">
        <v>396</v>
      </c>
      <c r="B141"/>
      <c r="C141"/>
      <c r="D141"/>
      <c r="E141" s="4">
        <v>1</v>
      </c>
      <c r="F141" s="4">
        <v>245</v>
      </c>
    </row>
    <row r="142" spans="1:6" ht="12.75" customHeight="1" x14ac:dyDescent="0.3">
      <c r="A142"/>
      <c r="B142" t="s">
        <v>564</v>
      </c>
      <c r="C142" t="s">
        <v>139</v>
      </c>
      <c r="D142"/>
      <c r="E142" s="4">
        <v>1</v>
      </c>
      <c r="F142" s="4">
        <v>245</v>
      </c>
    </row>
    <row r="143" spans="1:6" ht="12.75" customHeight="1" x14ac:dyDescent="0.3">
      <c r="A143"/>
      <c r="B143"/>
      <c r="C143"/>
      <c r="D143" t="s">
        <v>18</v>
      </c>
      <c r="E143" s="4">
        <v>1</v>
      </c>
      <c r="F143" s="4">
        <v>245</v>
      </c>
    </row>
    <row r="144" spans="1:6" ht="12.75" customHeight="1" x14ac:dyDescent="0.3">
      <c r="A144"/>
      <c r="B144"/>
      <c r="C144"/>
      <c r="D144"/>
      <c r="E144" s="4"/>
      <c r="F144" s="4"/>
    </row>
    <row r="145" spans="1:6" ht="12.75" customHeight="1" x14ac:dyDescent="0.3">
      <c r="A145" t="s">
        <v>555</v>
      </c>
      <c r="B145"/>
      <c r="C145"/>
      <c r="D145"/>
      <c r="E145" s="4">
        <v>10.683333333333334</v>
      </c>
      <c r="F145" s="4">
        <v>3959</v>
      </c>
    </row>
    <row r="146" spans="1:6" ht="12.75" customHeight="1" x14ac:dyDescent="0.3">
      <c r="A146"/>
      <c r="B146" t="s">
        <v>85</v>
      </c>
      <c r="C146" t="s">
        <v>60</v>
      </c>
      <c r="D146"/>
      <c r="E146" s="4">
        <v>1.25</v>
      </c>
      <c r="F146" s="4">
        <v>450</v>
      </c>
    </row>
    <row r="147" spans="1:6" ht="12.75" customHeight="1" x14ac:dyDescent="0.3">
      <c r="A147"/>
      <c r="B147"/>
      <c r="C147"/>
      <c r="D147" t="s">
        <v>18</v>
      </c>
      <c r="E147" s="4">
        <v>1.25</v>
      </c>
      <c r="F147" s="4">
        <v>450</v>
      </c>
    </row>
    <row r="148" spans="1:6" ht="12.75" customHeight="1" x14ac:dyDescent="0.3">
      <c r="A148"/>
      <c r="B148"/>
      <c r="C148"/>
      <c r="D148"/>
      <c r="E148" s="4"/>
      <c r="F148" s="4"/>
    </row>
    <row r="149" spans="1:6" ht="12.75" customHeight="1" x14ac:dyDescent="0.3">
      <c r="A149"/>
      <c r="B149"/>
      <c r="C149" t="s">
        <v>130</v>
      </c>
      <c r="D149"/>
      <c r="E149" s="4">
        <v>0</v>
      </c>
      <c r="F149" s="4">
        <v>113</v>
      </c>
    </row>
    <row r="150" spans="1:6" ht="12.75" customHeight="1" x14ac:dyDescent="0.3">
      <c r="A150"/>
      <c r="B150"/>
      <c r="C150"/>
      <c r="D150" t="s">
        <v>322</v>
      </c>
      <c r="E150" s="4">
        <v>0</v>
      </c>
      <c r="F150" s="4">
        <v>113</v>
      </c>
    </row>
    <row r="151" spans="1:6" ht="12.75" customHeight="1" x14ac:dyDescent="0.3">
      <c r="A151"/>
      <c r="B151"/>
      <c r="C151"/>
      <c r="D151"/>
      <c r="E151" s="4"/>
      <c r="F151" s="4"/>
    </row>
    <row r="152" spans="1:6" ht="12.75" customHeight="1" x14ac:dyDescent="0.3">
      <c r="A152"/>
      <c r="B152" t="s">
        <v>93</v>
      </c>
      <c r="C152" t="s">
        <v>60</v>
      </c>
      <c r="D152"/>
      <c r="E152" s="4">
        <v>3.7333333333333334</v>
      </c>
      <c r="F152" s="4">
        <v>1344</v>
      </c>
    </row>
    <row r="153" spans="1:6" ht="12.75" customHeight="1" x14ac:dyDescent="0.3">
      <c r="A153"/>
      <c r="B153"/>
      <c r="C153"/>
      <c r="D153" t="s">
        <v>18</v>
      </c>
      <c r="E153" s="4">
        <v>3.7333333333333334</v>
      </c>
      <c r="F153" s="4">
        <v>1344</v>
      </c>
    </row>
    <row r="154" spans="1:6" ht="12.75" customHeight="1" x14ac:dyDescent="0.3">
      <c r="A154"/>
      <c r="B154" t="s">
        <v>373</v>
      </c>
      <c r="C154" t="s">
        <v>60</v>
      </c>
      <c r="D154"/>
      <c r="E154" s="4">
        <v>1</v>
      </c>
      <c r="F154" s="4">
        <v>360</v>
      </c>
    </row>
    <row r="155" spans="1:6" ht="12.75" customHeight="1" x14ac:dyDescent="0.3">
      <c r="A155"/>
      <c r="B155"/>
      <c r="C155"/>
      <c r="D155" t="s">
        <v>18</v>
      </c>
      <c r="E155" s="4">
        <v>1</v>
      </c>
      <c r="F155" s="4">
        <v>360</v>
      </c>
    </row>
    <row r="156" spans="1:6" ht="12.75" customHeight="1" x14ac:dyDescent="0.3">
      <c r="A156"/>
      <c r="B156" t="s">
        <v>550</v>
      </c>
      <c r="C156" t="s">
        <v>60</v>
      </c>
      <c r="D156"/>
      <c r="E156" s="4">
        <v>4.2</v>
      </c>
      <c r="F156" s="4">
        <v>1512</v>
      </c>
    </row>
    <row r="157" spans="1:6" ht="12.75" customHeight="1" x14ac:dyDescent="0.3">
      <c r="A157"/>
      <c r="B157"/>
      <c r="C157"/>
      <c r="D157" t="s">
        <v>18</v>
      </c>
      <c r="E157" s="4">
        <v>4.2</v>
      </c>
      <c r="F157" s="4">
        <v>1512</v>
      </c>
    </row>
    <row r="158" spans="1:6" ht="12.75" customHeight="1" x14ac:dyDescent="0.3">
      <c r="A158"/>
      <c r="B158" t="s">
        <v>559</v>
      </c>
      <c r="C158" t="s">
        <v>60</v>
      </c>
      <c r="D158"/>
      <c r="E158" s="4">
        <v>0.5</v>
      </c>
      <c r="F158" s="4">
        <v>180</v>
      </c>
    </row>
    <row r="159" spans="1:6" ht="12.75" customHeight="1" x14ac:dyDescent="0.3">
      <c r="A159"/>
      <c r="B159"/>
      <c r="C159"/>
      <c r="D159" t="s">
        <v>18</v>
      </c>
      <c r="E159" s="4">
        <v>0.5</v>
      </c>
      <c r="F159" s="4">
        <v>180</v>
      </c>
    </row>
    <row r="160" spans="1:6" ht="12.75" customHeight="1" x14ac:dyDescent="0.3">
      <c r="A160"/>
      <c r="B160"/>
      <c r="C160"/>
      <c r="D160"/>
      <c r="E160" s="4"/>
      <c r="F160" s="4"/>
    </row>
    <row r="161" spans="1:6" ht="12.75" customHeight="1" x14ac:dyDescent="0.3">
      <c r="A161" t="s">
        <v>567</v>
      </c>
      <c r="B161"/>
      <c r="C161"/>
      <c r="D161"/>
      <c r="E161" s="4">
        <v>0</v>
      </c>
      <c r="F161" s="4">
        <v>99</v>
      </c>
    </row>
    <row r="162" spans="1:6" ht="12.75" customHeight="1" x14ac:dyDescent="0.3">
      <c r="A162"/>
      <c r="B162" t="s">
        <v>85</v>
      </c>
      <c r="C162" t="s">
        <v>130</v>
      </c>
      <c r="D162"/>
      <c r="E162" s="4">
        <v>0</v>
      </c>
      <c r="F162" s="4">
        <v>99</v>
      </c>
    </row>
    <row r="163" spans="1:6" ht="12.75" customHeight="1" x14ac:dyDescent="0.3">
      <c r="A163"/>
      <c r="B163"/>
      <c r="C163"/>
      <c r="D163" t="s">
        <v>322</v>
      </c>
      <c r="E163" s="4">
        <v>0</v>
      </c>
      <c r="F163" s="4">
        <v>99</v>
      </c>
    </row>
    <row r="164" spans="1:6" ht="12.75" customHeight="1" x14ac:dyDescent="0.3">
      <c r="A164"/>
      <c r="B164"/>
      <c r="C164"/>
      <c r="D164"/>
      <c r="E164" s="4"/>
      <c r="F164" s="4"/>
    </row>
    <row r="165" spans="1:6" ht="12.75" customHeight="1" x14ac:dyDescent="0.3">
      <c r="A165" t="s">
        <v>552</v>
      </c>
      <c r="B165"/>
      <c r="C165"/>
      <c r="D165"/>
      <c r="E165" s="4">
        <v>2.2166666666666668</v>
      </c>
      <c r="F165" s="4">
        <v>798</v>
      </c>
    </row>
    <row r="166" spans="1:6" ht="12.75" customHeight="1" x14ac:dyDescent="0.3">
      <c r="A166"/>
      <c r="B166" t="s">
        <v>222</v>
      </c>
      <c r="C166" t="s">
        <v>60</v>
      </c>
      <c r="D166"/>
      <c r="E166" s="4">
        <v>0.21666666666666667</v>
      </c>
      <c r="F166" s="4">
        <v>78</v>
      </c>
    </row>
    <row r="167" spans="1:6" ht="12.75" customHeight="1" x14ac:dyDescent="0.3">
      <c r="A167"/>
      <c r="B167"/>
      <c r="C167"/>
      <c r="D167" t="s">
        <v>18</v>
      </c>
      <c r="E167" s="4">
        <v>0.21666666666666667</v>
      </c>
      <c r="F167" s="4">
        <v>78</v>
      </c>
    </row>
    <row r="168" spans="1:6" ht="12.75" customHeight="1" x14ac:dyDescent="0.3">
      <c r="A168"/>
      <c r="B168" t="s">
        <v>437</v>
      </c>
      <c r="C168" t="s">
        <v>60</v>
      </c>
      <c r="D168"/>
      <c r="E168" s="4">
        <v>2</v>
      </c>
      <c r="F168" s="4">
        <v>720</v>
      </c>
    </row>
    <row r="169" spans="1:6" ht="12.75" customHeight="1" x14ac:dyDescent="0.3">
      <c r="A169"/>
      <c r="B169"/>
      <c r="C169"/>
      <c r="D169" t="s">
        <v>18</v>
      </c>
      <c r="E169" s="4">
        <v>2</v>
      </c>
      <c r="F169" s="4">
        <v>720</v>
      </c>
    </row>
    <row r="170" spans="1:6" ht="12.75" customHeight="1" x14ac:dyDescent="0.3">
      <c r="A170"/>
      <c r="B170"/>
      <c r="C170"/>
      <c r="D170"/>
      <c r="E170" s="4"/>
      <c r="F170" s="4"/>
    </row>
    <row r="171" spans="1:6" ht="12.75" customHeight="1" x14ac:dyDescent="0.3">
      <c r="A171" t="s">
        <v>551</v>
      </c>
      <c r="B171"/>
      <c r="C171"/>
      <c r="D171"/>
      <c r="E171" s="4">
        <v>4.6666666666666661</v>
      </c>
      <c r="F171" s="4">
        <v>1388.33</v>
      </c>
    </row>
    <row r="172" spans="1:6" ht="12.75" customHeight="1" x14ac:dyDescent="0.3">
      <c r="A172"/>
      <c r="B172" t="s">
        <v>222</v>
      </c>
      <c r="C172" t="s">
        <v>548</v>
      </c>
      <c r="D172"/>
      <c r="E172" s="4">
        <v>0.8666666666666667</v>
      </c>
      <c r="F172" s="4">
        <v>95.33</v>
      </c>
    </row>
    <row r="173" spans="1:6" ht="12.75" customHeight="1" x14ac:dyDescent="0.3">
      <c r="A173"/>
      <c r="B173"/>
      <c r="C173"/>
      <c r="D173" t="s">
        <v>18</v>
      </c>
      <c r="E173" s="4">
        <v>0.8666666666666667</v>
      </c>
      <c r="F173" s="4">
        <v>95.33</v>
      </c>
    </row>
    <row r="174" spans="1:6" ht="12.75" customHeight="1" x14ac:dyDescent="0.3">
      <c r="A174"/>
      <c r="B174" t="s">
        <v>494</v>
      </c>
      <c r="C174" t="s">
        <v>548</v>
      </c>
      <c r="D174"/>
      <c r="E174" s="4">
        <v>3.8</v>
      </c>
      <c r="F174" s="4">
        <v>1293</v>
      </c>
    </row>
    <row r="175" spans="1:6" ht="12.75" customHeight="1" x14ac:dyDescent="0.3">
      <c r="A175"/>
      <c r="B175"/>
      <c r="C175"/>
      <c r="D175" t="s">
        <v>18</v>
      </c>
      <c r="E175" s="4">
        <v>3.8</v>
      </c>
      <c r="F175" s="4">
        <v>1293</v>
      </c>
    </row>
    <row r="176" spans="1:6" ht="12.75" customHeight="1" x14ac:dyDescent="0.3">
      <c r="A176"/>
      <c r="B176"/>
      <c r="C176"/>
      <c r="D176"/>
      <c r="E176" s="4"/>
      <c r="F176" s="4"/>
    </row>
    <row r="177" spans="1:6" ht="12.75" customHeight="1" x14ac:dyDescent="0.3">
      <c r="A177" t="s">
        <v>554</v>
      </c>
      <c r="B177"/>
      <c r="C177"/>
      <c r="D177"/>
      <c r="E177" s="4">
        <v>2.5</v>
      </c>
      <c r="F177" s="4">
        <v>-387.5</v>
      </c>
    </row>
    <row r="178" spans="1:6" ht="12.75" customHeight="1" x14ac:dyDescent="0.3">
      <c r="A178"/>
      <c r="B178" t="s">
        <v>141</v>
      </c>
      <c r="C178" t="s">
        <v>130</v>
      </c>
      <c r="D178"/>
      <c r="E178" s="4">
        <v>0</v>
      </c>
      <c r="F178" s="4">
        <v>-1000</v>
      </c>
    </row>
    <row r="179" spans="1:6" ht="12.75" customHeight="1" x14ac:dyDescent="0.3">
      <c r="A179"/>
      <c r="B179"/>
      <c r="C179"/>
      <c r="D179" t="s">
        <v>169</v>
      </c>
      <c r="E179" s="4">
        <v>0</v>
      </c>
      <c r="F179" s="4">
        <v>-1000</v>
      </c>
    </row>
    <row r="180" spans="1:6" ht="12.75" customHeight="1" x14ac:dyDescent="0.3">
      <c r="A180"/>
      <c r="B180"/>
      <c r="C180"/>
      <c r="D180"/>
      <c r="E180" s="4"/>
      <c r="F180" s="4"/>
    </row>
    <row r="181" spans="1:6" ht="12.75" customHeight="1" x14ac:dyDescent="0.3">
      <c r="A181"/>
      <c r="B181" t="s">
        <v>512</v>
      </c>
      <c r="C181" t="s">
        <v>548</v>
      </c>
      <c r="D181"/>
      <c r="E181" s="4">
        <v>2.5</v>
      </c>
      <c r="F181" s="4">
        <v>612.5</v>
      </c>
    </row>
    <row r="182" spans="1:6" ht="12.75" customHeight="1" x14ac:dyDescent="0.3">
      <c r="A182"/>
      <c r="B182"/>
      <c r="C182"/>
      <c r="D182" t="s">
        <v>18</v>
      </c>
      <c r="E182" s="4">
        <v>2.5</v>
      </c>
      <c r="F182" s="4">
        <v>612.5</v>
      </c>
    </row>
    <row r="183" spans="1:6" ht="12.75" customHeight="1" x14ac:dyDescent="0.3">
      <c r="A183"/>
      <c r="B183"/>
      <c r="C183"/>
      <c r="D183"/>
      <c r="E183" s="4"/>
      <c r="F183" s="4"/>
    </row>
    <row r="184" spans="1:6" ht="12.75" customHeight="1" x14ac:dyDescent="0.3">
      <c r="A184" t="s">
        <v>12</v>
      </c>
      <c r="B184"/>
      <c r="C184"/>
      <c r="D184"/>
      <c r="E184" s="4">
        <v>132.88333333333335</v>
      </c>
      <c r="F184" s="4">
        <v>21100.910000000003</v>
      </c>
    </row>
    <row r="185" spans="1:6" ht="12.75" customHeight="1" x14ac:dyDescent="0.3">
      <c r="A185"/>
      <c r="B185"/>
      <c r="C185"/>
      <c r="D185"/>
      <c r="E185"/>
      <c r="F185"/>
    </row>
    <row r="186" spans="1:6" ht="12.75" customHeight="1" x14ac:dyDescent="0.3">
      <c r="A186"/>
      <c r="B186"/>
      <c r="C186"/>
      <c r="D186"/>
      <c r="E186"/>
      <c r="F186"/>
    </row>
    <row r="187" spans="1:6" ht="12.75" customHeight="1" x14ac:dyDescent="0.3">
      <c r="A187"/>
      <c r="B187"/>
      <c r="C187"/>
      <c r="D187"/>
      <c r="E187"/>
      <c r="F187"/>
    </row>
    <row r="188" spans="1:6" ht="12.75" customHeight="1" x14ac:dyDescent="0.3">
      <c r="A188"/>
      <c r="B188"/>
      <c r="C188"/>
      <c r="D188"/>
      <c r="E188"/>
      <c r="F188"/>
    </row>
    <row r="189" spans="1:6" ht="12.75" customHeight="1" x14ac:dyDescent="0.3">
      <c r="A189"/>
      <c r="B189"/>
      <c r="C189"/>
      <c r="D189"/>
      <c r="E189"/>
      <c r="F189"/>
    </row>
    <row r="190" spans="1:6" ht="12.75" customHeight="1" x14ac:dyDescent="0.3">
      <c r="A190"/>
      <c r="B190"/>
      <c r="C190"/>
      <c r="D190"/>
      <c r="E190"/>
      <c r="F190"/>
    </row>
    <row r="191" spans="1:6" ht="12.75" customHeight="1" x14ac:dyDescent="0.3">
      <c r="A191"/>
      <c r="B191"/>
      <c r="C191"/>
      <c r="D191"/>
      <c r="E191"/>
      <c r="F191"/>
    </row>
    <row r="192" spans="1:6" ht="12.75" customHeight="1" x14ac:dyDescent="0.3">
      <c r="A192"/>
      <c r="B192"/>
      <c r="C192"/>
      <c r="D192"/>
      <c r="E192"/>
      <c r="F192"/>
    </row>
    <row r="193" spans="1:6" ht="12.75" customHeight="1" x14ac:dyDescent="0.3">
      <c r="A193"/>
      <c r="B193"/>
      <c r="C193"/>
      <c r="D193"/>
      <c r="E193"/>
      <c r="F193"/>
    </row>
    <row r="194" spans="1:6" ht="12.75" customHeight="1" x14ac:dyDescent="0.3">
      <c r="A194"/>
      <c r="B194"/>
      <c r="C194"/>
      <c r="D194"/>
      <c r="E194"/>
      <c r="F194"/>
    </row>
    <row r="195" spans="1:6" ht="12.75" customHeight="1" x14ac:dyDescent="0.3">
      <c r="A195"/>
      <c r="B195"/>
      <c r="C195"/>
      <c r="D195"/>
      <c r="E195"/>
      <c r="F195"/>
    </row>
    <row r="196" spans="1:6" ht="12.75" customHeight="1" x14ac:dyDescent="0.3">
      <c r="A196"/>
      <c r="B196"/>
      <c r="C196"/>
      <c r="D196"/>
      <c r="E196"/>
      <c r="F196"/>
    </row>
    <row r="197" spans="1:6" ht="12.75" customHeight="1" x14ac:dyDescent="0.3">
      <c r="A197"/>
      <c r="B197"/>
      <c r="C197"/>
      <c r="D197"/>
      <c r="E197"/>
      <c r="F197"/>
    </row>
    <row r="198" spans="1:6" ht="12.75" customHeight="1" x14ac:dyDescent="0.3">
      <c r="A198"/>
      <c r="B198"/>
      <c r="C198"/>
      <c r="D198"/>
      <c r="E198"/>
      <c r="F198"/>
    </row>
    <row r="199" spans="1:6" ht="12.75" customHeight="1" x14ac:dyDescent="0.3">
      <c r="A199"/>
      <c r="B199"/>
      <c r="C199"/>
      <c r="D199"/>
      <c r="E199"/>
      <c r="F199"/>
    </row>
    <row r="200" spans="1:6" ht="12.75" customHeight="1" x14ac:dyDescent="0.3">
      <c r="A200"/>
      <c r="B200"/>
      <c r="C200"/>
      <c r="D200"/>
      <c r="E200"/>
      <c r="F200"/>
    </row>
    <row r="201" spans="1:6" ht="12.75" customHeight="1" x14ac:dyDescent="0.3">
      <c r="A201"/>
      <c r="B201"/>
      <c r="C201"/>
      <c r="D201"/>
      <c r="E201"/>
      <c r="F201"/>
    </row>
    <row r="202" spans="1:6" ht="12.75" customHeight="1" x14ac:dyDescent="0.3">
      <c r="A202"/>
      <c r="B202"/>
      <c r="C202"/>
      <c r="D202"/>
      <c r="E202"/>
      <c r="F202"/>
    </row>
    <row r="203" spans="1:6" ht="12.75" customHeight="1" x14ac:dyDescent="0.3">
      <c r="A203"/>
      <c r="B203"/>
      <c r="C203"/>
      <c r="D203"/>
      <c r="E203"/>
      <c r="F203"/>
    </row>
    <row r="204" spans="1:6" ht="12.75" customHeight="1" x14ac:dyDescent="0.3">
      <c r="A204"/>
      <c r="B204"/>
      <c r="C204"/>
      <c r="D204"/>
      <c r="E204"/>
      <c r="F204"/>
    </row>
    <row r="205" spans="1:6" ht="12.75" customHeight="1" x14ac:dyDescent="0.3">
      <c r="A205"/>
      <c r="B205"/>
      <c r="C205"/>
      <c r="D205"/>
      <c r="E205"/>
      <c r="F205"/>
    </row>
    <row r="206" spans="1:6" ht="12.75" customHeight="1" x14ac:dyDescent="0.3">
      <c r="A206"/>
      <c r="B206"/>
      <c r="C206"/>
      <c r="D206"/>
      <c r="E206"/>
      <c r="F206"/>
    </row>
    <row r="207" spans="1:6" ht="12.75" customHeight="1" x14ac:dyDescent="0.3">
      <c r="A207"/>
      <c r="B207"/>
      <c r="C207"/>
      <c r="D207"/>
      <c r="E207"/>
      <c r="F207"/>
    </row>
    <row r="208" spans="1:6" ht="12.75" customHeight="1" x14ac:dyDescent="0.3">
      <c r="A208"/>
      <c r="B208"/>
      <c r="C208"/>
      <c r="D208"/>
      <c r="E208"/>
      <c r="F208"/>
    </row>
    <row r="209" spans="1:6" ht="12.75" customHeight="1" x14ac:dyDescent="0.3">
      <c r="A209"/>
      <c r="B209"/>
      <c r="C209"/>
      <c r="D209"/>
      <c r="E209"/>
      <c r="F209"/>
    </row>
    <row r="210" spans="1:6" ht="12.75" customHeight="1" x14ac:dyDescent="0.3">
      <c r="A210"/>
      <c r="B210"/>
      <c r="C210"/>
      <c r="D210"/>
      <c r="E210"/>
      <c r="F210"/>
    </row>
    <row r="211" spans="1:6" ht="12.75" customHeight="1" x14ac:dyDescent="0.3">
      <c r="A211"/>
      <c r="B211"/>
      <c r="C211"/>
      <c r="D211"/>
      <c r="E211"/>
      <c r="F211"/>
    </row>
    <row r="212" spans="1:6" ht="12.75" customHeight="1" x14ac:dyDescent="0.3">
      <c r="A212"/>
      <c r="B212"/>
      <c r="C212"/>
      <c r="D212"/>
      <c r="E212"/>
      <c r="F212"/>
    </row>
    <row r="213" spans="1:6" ht="12.75" customHeight="1" x14ac:dyDescent="0.3">
      <c r="A213"/>
      <c r="B213"/>
      <c r="C213"/>
      <c r="D213"/>
      <c r="E213"/>
      <c r="F213"/>
    </row>
    <row r="214" spans="1:6" ht="12.75" customHeight="1" x14ac:dyDescent="0.3">
      <c r="A214"/>
      <c r="B214"/>
      <c r="C214"/>
      <c r="D214"/>
      <c r="E214"/>
      <c r="F214"/>
    </row>
    <row r="215" spans="1:6" ht="12.75" customHeight="1" x14ac:dyDescent="0.3">
      <c r="A215"/>
      <c r="B215"/>
      <c r="C215"/>
      <c r="D215"/>
      <c r="E215"/>
      <c r="F215"/>
    </row>
    <row r="216" spans="1:6" ht="12.75" customHeight="1" x14ac:dyDescent="0.3">
      <c r="A216"/>
      <c r="B216"/>
      <c r="C216"/>
      <c r="D216"/>
      <c r="E216"/>
      <c r="F216"/>
    </row>
    <row r="217" spans="1:6" ht="12.75" customHeight="1" x14ac:dyDescent="0.3">
      <c r="A217"/>
      <c r="B217"/>
      <c r="C217"/>
      <c r="D217"/>
      <c r="E217"/>
      <c r="F217"/>
    </row>
    <row r="218" spans="1:6" ht="12.75" customHeight="1" x14ac:dyDescent="0.3">
      <c r="A218"/>
      <c r="B218"/>
      <c r="C218"/>
      <c r="D218"/>
      <c r="E218"/>
      <c r="F218"/>
    </row>
    <row r="219" spans="1:6" ht="12.75" customHeight="1" x14ac:dyDescent="0.3">
      <c r="A219"/>
      <c r="B219"/>
      <c r="C219"/>
      <c r="D219"/>
      <c r="E219"/>
      <c r="F219"/>
    </row>
    <row r="220" spans="1:6" ht="12.75" customHeight="1" x14ac:dyDescent="0.3">
      <c r="A220"/>
      <c r="B220"/>
      <c r="C220"/>
      <c r="D220"/>
      <c r="E220"/>
      <c r="F220"/>
    </row>
    <row r="221" spans="1:6" ht="12.75" customHeight="1" x14ac:dyDescent="0.3">
      <c r="A221"/>
      <c r="B221"/>
      <c r="C221"/>
      <c r="D221"/>
      <c r="E221"/>
      <c r="F221"/>
    </row>
    <row r="222" spans="1:6" ht="12.75" customHeight="1" x14ac:dyDescent="0.3">
      <c r="A222"/>
      <c r="B222"/>
      <c r="C222"/>
      <c r="D222"/>
      <c r="E222"/>
      <c r="F222"/>
    </row>
    <row r="223" spans="1:6" ht="12.75" customHeight="1" x14ac:dyDescent="0.3">
      <c r="A223"/>
      <c r="B223"/>
      <c r="C223"/>
      <c r="D223"/>
      <c r="E223"/>
      <c r="F223"/>
    </row>
    <row r="224" spans="1:6" ht="12.75" customHeight="1" x14ac:dyDescent="0.3">
      <c r="A224"/>
      <c r="B224"/>
      <c r="C224"/>
      <c r="D224"/>
      <c r="E224"/>
      <c r="F224"/>
    </row>
    <row r="225" spans="1:6" ht="12.75" customHeight="1" x14ac:dyDescent="0.3">
      <c r="A225"/>
      <c r="B225"/>
      <c r="C225"/>
      <c r="D225"/>
      <c r="E225"/>
      <c r="F225"/>
    </row>
    <row r="226" spans="1:6" ht="12.75" customHeight="1" x14ac:dyDescent="0.3">
      <c r="A226"/>
      <c r="B226"/>
      <c r="C226"/>
      <c r="D226"/>
      <c r="E226"/>
      <c r="F226"/>
    </row>
    <row r="227" spans="1:6" ht="12.75" customHeight="1" x14ac:dyDescent="0.3">
      <c r="A227"/>
      <c r="B227"/>
      <c r="C227"/>
      <c r="D227"/>
      <c r="E227"/>
      <c r="F227"/>
    </row>
    <row r="228" spans="1:6" ht="12.75" customHeight="1" x14ac:dyDescent="0.3">
      <c r="A228"/>
      <c r="B228"/>
      <c r="C228"/>
      <c r="D228"/>
      <c r="E228"/>
      <c r="F228"/>
    </row>
    <row r="229" spans="1:6" ht="12.75" customHeight="1" x14ac:dyDescent="0.3">
      <c r="A229"/>
      <c r="B229"/>
      <c r="C229"/>
      <c r="D229"/>
      <c r="E229"/>
      <c r="F229"/>
    </row>
    <row r="230" spans="1:6" ht="12.75" customHeight="1" x14ac:dyDescent="0.3">
      <c r="A230"/>
      <c r="B230"/>
      <c r="C230"/>
      <c r="D230"/>
      <c r="E230"/>
      <c r="F230"/>
    </row>
    <row r="231" spans="1:6" ht="12.75" customHeight="1" x14ac:dyDescent="0.3">
      <c r="A231"/>
      <c r="B231"/>
      <c r="C231"/>
      <c r="D231"/>
      <c r="E231"/>
      <c r="F231"/>
    </row>
    <row r="232" spans="1:6" ht="12.75" customHeight="1" x14ac:dyDescent="0.3">
      <c r="A232"/>
      <c r="B232"/>
      <c r="C232"/>
      <c r="D232"/>
      <c r="E232"/>
      <c r="F232"/>
    </row>
    <row r="233" spans="1:6" ht="12.75" customHeight="1" x14ac:dyDescent="0.3">
      <c r="A233"/>
      <c r="B233"/>
      <c r="C233"/>
      <c r="D233"/>
      <c r="E233"/>
      <c r="F233"/>
    </row>
    <row r="234" spans="1:6" ht="12.75" customHeight="1" x14ac:dyDescent="0.3">
      <c r="A234"/>
      <c r="B234"/>
      <c r="C234"/>
      <c r="D234"/>
      <c r="E234"/>
      <c r="F234"/>
    </row>
    <row r="235" spans="1:6" ht="12.75" customHeight="1" x14ac:dyDescent="0.3">
      <c r="A235"/>
      <c r="B235"/>
      <c r="C235"/>
      <c r="D235"/>
      <c r="E235"/>
      <c r="F235"/>
    </row>
    <row r="236" spans="1:6" ht="12.75" customHeight="1" x14ac:dyDescent="0.3">
      <c r="A236"/>
      <c r="B236"/>
      <c r="C236"/>
      <c r="D236"/>
      <c r="E236"/>
      <c r="F236"/>
    </row>
    <row r="237" spans="1:6" ht="12.75" customHeight="1" x14ac:dyDescent="0.3">
      <c r="A237"/>
      <c r="B237"/>
      <c r="C237"/>
      <c r="D237"/>
      <c r="E237"/>
      <c r="F237"/>
    </row>
    <row r="238" spans="1:6" ht="12.75" customHeight="1" x14ac:dyDescent="0.3">
      <c r="A238"/>
      <c r="B238"/>
      <c r="C238"/>
      <c r="D238"/>
      <c r="E238"/>
      <c r="F238"/>
    </row>
    <row r="239" spans="1:6" ht="12.75" customHeight="1" x14ac:dyDescent="0.3">
      <c r="A239"/>
      <c r="B239"/>
      <c r="C239"/>
      <c r="D239"/>
      <c r="E239"/>
      <c r="F239"/>
    </row>
    <row r="240" spans="1:6" ht="12.75" customHeight="1" x14ac:dyDescent="0.3">
      <c r="A240"/>
      <c r="B240"/>
      <c r="C240"/>
      <c r="D240"/>
      <c r="E240"/>
      <c r="F240"/>
    </row>
    <row r="241" spans="1:6" ht="12.75" customHeight="1" x14ac:dyDescent="0.3">
      <c r="A241"/>
      <c r="B241"/>
      <c r="C241"/>
      <c r="D241"/>
      <c r="E241"/>
      <c r="F241"/>
    </row>
    <row r="242" spans="1:6" ht="12.75" customHeight="1" x14ac:dyDescent="0.3">
      <c r="A242"/>
      <c r="B242"/>
      <c r="C242"/>
      <c r="D242"/>
      <c r="E242"/>
      <c r="F242"/>
    </row>
    <row r="243" spans="1:6" ht="12.75" customHeight="1" x14ac:dyDescent="0.3">
      <c r="A243"/>
      <c r="B243"/>
      <c r="C243"/>
      <c r="D243"/>
      <c r="E243"/>
      <c r="F243"/>
    </row>
    <row r="244" spans="1:6" ht="12.75" customHeight="1" x14ac:dyDescent="0.3">
      <c r="A244"/>
      <c r="B244"/>
      <c r="C244"/>
      <c r="D244"/>
      <c r="E244"/>
      <c r="F244"/>
    </row>
    <row r="245" spans="1:6" ht="12.75" customHeight="1" x14ac:dyDescent="0.3">
      <c r="A245"/>
      <c r="B245"/>
      <c r="C245"/>
      <c r="D245"/>
      <c r="E245"/>
      <c r="F245"/>
    </row>
    <row r="246" spans="1:6" ht="12.75" customHeight="1" x14ac:dyDescent="0.3">
      <c r="A246"/>
      <c r="B246"/>
      <c r="C246"/>
      <c r="D246"/>
      <c r="E246"/>
      <c r="F246"/>
    </row>
    <row r="247" spans="1:6" ht="12.75" customHeight="1" x14ac:dyDescent="0.3">
      <c r="A247"/>
      <c r="B247"/>
      <c r="C247"/>
      <c r="D247"/>
      <c r="E247"/>
      <c r="F247"/>
    </row>
    <row r="248" spans="1:6" ht="12.75" customHeight="1" x14ac:dyDescent="0.3">
      <c r="A248"/>
      <c r="B248"/>
      <c r="C248"/>
      <c r="D248"/>
      <c r="E248"/>
      <c r="F248"/>
    </row>
    <row r="249" spans="1:6" ht="12.75" customHeight="1" x14ac:dyDescent="0.3">
      <c r="A249"/>
      <c r="B249"/>
      <c r="C249"/>
      <c r="D249"/>
      <c r="E249"/>
      <c r="F249"/>
    </row>
    <row r="250" spans="1:6" ht="12.75" customHeight="1" x14ac:dyDescent="0.3">
      <c r="A250"/>
      <c r="B250"/>
      <c r="C250"/>
      <c r="D250"/>
      <c r="E250"/>
      <c r="F250"/>
    </row>
    <row r="251" spans="1:6" ht="12.75" customHeight="1" x14ac:dyDescent="0.3">
      <c r="A251"/>
      <c r="B251"/>
      <c r="C251"/>
      <c r="D251"/>
      <c r="E251"/>
      <c r="F251"/>
    </row>
    <row r="252" spans="1:6" ht="12.75" customHeight="1" x14ac:dyDescent="0.3">
      <c r="A252"/>
      <c r="B252"/>
      <c r="C252"/>
      <c r="D252"/>
      <c r="E252"/>
      <c r="F252"/>
    </row>
    <row r="253" spans="1:6" ht="12.75" customHeight="1" x14ac:dyDescent="0.3">
      <c r="A253"/>
      <c r="B253"/>
      <c r="C253"/>
      <c r="D253"/>
      <c r="E253"/>
      <c r="F253"/>
    </row>
    <row r="254" spans="1:6" ht="12.75" customHeight="1" x14ac:dyDescent="0.3">
      <c r="A254"/>
      <c r="B254"/>
      <c r="C254"/>
      <c r="D254"/>
      <c r="E254"/>
      <c r="F254"/>
    </row>
    <row r="255" spans="1:6" ht="12.75" customHeight="1" x14ac:dyDescent="0.3">
      <c r="A255"/>
      <c r="B255"/>
      <c r="C255"/>
      <c r="D255"/>
      <c r="E255"/>
      <c r="F255"/>
    </row>
  </sheetData>
  <pageMargins left="0.70866141732283472" right="0.70866141732283472" top="0.74803149606299213" bottom="0.74803149606299213" header="0.31496062992125984" footer="0.31496062992125984"/>
  <pageSetup scale="70" fitToHeight="0" orientation="portrait"/>
  <headerFooter>
    <oddFooter>&amp;L&amp;D &amp;T&amp;C&amp;F&amp;R &amp;N</oddFooter>
  </headerFooter>
  <ignoredErrors>
    <ignoredError sqref="A1:BJ3 G5:BJ14 G4:BJ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7E6E6"/>
  </sheetPr>
  <dimension ref="A1:BB227"/>
  <sheetViews>
    <sheetView showGridLines="0" workbookViewId="0">
      <selection activeCell="AX10" sqref="AX10"/>
    </sheetView>
  </sheetViews>
  <sheetFormatPr defaultColWidth="8.6640625" defaultRowHeight="15" customHeight="1" x14ac:dyDescent="0.3"/>
  <cols>
    <col min="2" max="2" width="14" bestFit="1" customWidth="1"/>
    <col min="5" max="5" width="36.33203125" bestFit="1" customWidth="1"/>
    <col min="7" max="7" width="10.44140625" bestFit="1" customWidth="1"/>
    <col min="9" max="9" width="10.77734375" bestFit="1" customWidth="1"/>
    <col min="11" max="11" width="13.88671875" bestFit="1" customWidth="1"/>
    <col min="12" max="12" width="110.109375" bestFit="1" customWidth="1"/>
    <col min="21" max="21" width="12.6640625" bestFit="1" customWidth="1"/>
    <col min="22" max="22" width="14" bestFit="1" customWidth="1"/>
  </cols>
  <sheetData>
    <row r="1" spans="1:54" ht="15" customHeight="1" x14ac:dyDescent="0.3">
      <c r="A1" t="s">
        <v>13</v>
      </c>
      <c r="B1" t="s">
        <v>7</v>
      </c>
      <c r="C1" t="s">
        <v>5</v>
      </c>
      <c r="D1" t="s">
        <v>14</v>
      </c>
      <c r="E1" t="s">
        <v>6</v>
      </c>
      <c r="F1" t="s">
        <v>15</v>
      </c>
      <c r="G1" t="s">
        <v>16</v>
      </c>
      <c r="H1" t="s">
        <v>8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2</v>
      </c>
      <c r="Y1" t="s">
        <v>0</v>
      </c>
      <c r="Z1" t="s">
        <v>32</v>
      </c>
      <c r="AA1" t="s">
        <v>33</v>
      </c>
      <c r="AB1" t="s">
        <v>34</v>
      </c>
      <c r="AC1" t="s">
        <v>3</v>
      </c>
      <c r="AD1" t="s">
        <v>35</v>
      </c>
      <c r="AE1" t="s">
        <v>36</v>
      </c>
      <c r="AF1" t="s">
        <v>37</v>
      </c>
      <c r="AG1" t="s">
        <v>38</v>
      </c>
      <c r="AH1" t="s">
        <v>39</v>
      </c>
      <c r="AI1" t="s">
        <v>40</v>
      </c>
      <c r="AJ1" t="s">
        <v>41</v>
      </c>
      <c r="AK1" t="s">
        <v>42</v>
      </c>
      <c r="AL1" t="s">
        <v>43</v>
      </c>
      <c r="AM1" t="s">
        <v>44</v>
      </c>
      <c r="AN1" t="s">
        <v>45</v>
      </c>
      <c r="AO1" t="s">
        <v>46</v>
      </c>
      <c r="AP1" t="s">
        <v>47</v>
      </c>
      <c r="AQ1" t="s">
        <v>48</v>
      </c>
      <c r="AR1" t="s">
        <v>49</v>
      </c>
      <c r="AS1" t="s">
        <v>50</v>
      </c>
      <c r="AT1" t="s">
        <v>51</v>
      </c>
      <c r="AU1" t="s">
        <v>52</v>
      </c>
      <c r="AV1" t="s">
        <v>53</v>
      </c>
      <c r="AW1" t="s">
        <v>54</v>
      </c>
      <c r="AX1" t="s">
        <v>55</v>
      </c>
      <c r="AY1" t="s">
        <v>56</v>
      </c>
      <c r="AZ1" t="s">
        <v>57</v>
      </c>
      <c r="BA1" t="s">
        <v>4</v>
      </c>
      <c r="BB1" t="s">
        <v>58</v>
      </c>
    </row>
    <row r="2" spans="1:54" ht="15" customHeight="1" x14ac:dyDescent="0.3">
      <c r="A2" t="s">
        <v>59</v>
      </c>
      <c r="B2" t="s">
        <v>60</v>
      </c>
      <c r="C2" t="s">
        <v>555</v>
      </c>
      <c r="F2" t="s">
        <v>61</v>
      </c>
      <c r="G2" t="s">
        <v>62</v>
      </c>
      <c r="H2" t="s">
        <v>18</v>
      </c>
      <c r="I2" s="5">
        <v>45961</v>
      </c>
      <c r="J2" s="6">
        <v>0.75</v>
      </c>
      <c r="K2" s="5">
        <v>45961.145707581018</v>
      </c>
      <c r="L2" t="s">
        <v>63</v>
      </c>
      <c r="M2" s="6">
        <v>360</v>
      </c>
      <c r="N2" s="6">
        <v>270</v>
      </c>
      <c r="O2" s="6">
        <v>0</v>
      </c>
      <c r="Q2" s="6">
        <v>0</v>
      </c>
      <c r="R2" s="6">
        <v>0</v>
      </c>
      <c r="S2" t="s">
        <v>566</v>
      </c>
      <c r="U2" s="5">
        <v>45961.143299131945</v>
      </c>
      <c r="V2" t="s">
        <v>60</v>
      </c>
      <c r="W2" t="s">
        <v>60</v>
      </c>
      <c r="X2" t="s">
        <v>64</v>
      </c>
      <c r="Y2" t="s">
        <v>60</v>
      </c>
      <c r="AB2" t="s">
        <v>65</v>
      </c>
      <c r="AC2" t="s">
        <v>61</v>
      </c>
      <c r="AD2" t="s">
        <v>66</v>
      </c>
      <c r="AF2" t="s">
        <v>67</v>
      </c>
    </row>
    <row r="3" spans="1:54" x14ac:dyDescent="0.3">
      <c r="A3" t="s">
        <v>68</v>
      </c>
      <c r="B3" t="s">
        <v>69</v>
      </c>
      <c r="C3" t="s">
        <v>70</v>
      </c>
      <c r="D3" t="s">
        <v>70</v>
      </c>
      <c r="E3" t="s">
        <v>558</v>
      </c>
      <c r="F3" t="s">
        <v>61</v>
      </c>
      <c r="G3" t="s">
        <v>71</v>
      </c>
      <c r="H3" t="s">
        <v>18</v>
      </c>
      <c r="I3" s="5">
        <v>45961</v>
      </c>
      <c r="J3" s="6">
        <v>1</v>
      </c>
      <c r="K3" s="5">
        <v>45973.22519409722</v>
      </c>
      <c r="M3" s="6">
        <v>100</v>
      </c>
      <c r="N3" s="6">
        <v>100</v>
      </c>
      <c r="O3" s="6">
        <v>0</v>
      </c>
      <c r="Q3" s="6">
        <v>0</v>
      </c>
      <c r="R3" s="6">
        <v>0</v>
      </c>
      <c r="S3" t="s">
        <v>72</v>
      </c>
      <c r="U3" s="5">
        <v>45973.224420763887</v>
      </c>
      <c r="V3" t="s">
        <v>69</v>
      </c>
      <c r="W3" t="s">
        <v>69</v>
      </c>
      <c r="X3" t="s">
        <v>73</v>
      </c>
      <c r="Y3" t="s">
        <v>73</v>
      </c>
      <c r="Z3" t="s">
        <v>73</v>
      </c>
      <c r="AA3" t="s">
        <v>73</v>
      </c>
      <c r="AB3" t="s">
        <v>65</v>
      </c>
      <c r="AC3" t="s">
        <v>61</v>
      </c>
      <c r="AD3" t="s">
        <v>66</v>
      </c>
      <c r="AF3" t="s">
        <v>74</v>
      </c>
      <c r="AG3" t="s">
        <v>75</v>
      </c>
      <c r="BB3" s="7" t="s">
        <v>76</v>
      </c>
    </row>
    <row r="4" spans="1:54" x14ac:dyDescent="0.3">
      <c r="A4" t="s">
        <v>77</v>
      </c>
      <c r="B4" t="s">
        <v>60</v>
      </c>
      <c r="C4" t="s">
        <v>555</v>
      </c>
      <c r="D4" t="s">
        <v>555</v>
      </c>
      <c r="E4" t="s">
        <v>550</v>
      </c>
      <c r="F4" t="s">
        <v>61</v>
      </c>
      <c r="G4" t="s">
        <v>71</v>
      </c>
      <c r="H4" t="s">
        <v>18</v>
      </c>
      <c r="I4" s="5">
        <v>45961</v>
      </c>
      <c r="J4" s="6">
        <v>1.5</v>
      </c>
      <c r="K4" s="5">
        <v>45965.969822916668</v>
      </c>
      <c r="L4" t="s">
        <v>20</v>
      </c>
      <c r="M4" s="6">
        <v>360</v>
      </c>
      <c r="N4" s="6">
        <v>540</v>
      </c>
      <c r="O4" s="6">
        <v>0</v>
      </c>
      <c r="Q4" s="6">
        <v>0</v>
      </c>
      <c r="R4" s="6">
        <v>0</v>
      </c>
      <c r="S4" t="s">
        <v>566</v>
      </c>
      <c r="U4" s="5">
        <v>45961.002775937501</v>
      </c>
      <c r="V4" t="s">
        <v>60</v>
      </c>
      <c r="W4" t="s">
        <v>60</v>
      </c>
      <c r="X4" t="s">
        <v>64</v>
      </c>
      <c r="Y4" t="s">
        <v>60</v>
      </c>
      <c r="Z4" t="s">
        <v>78</v>
      </c>
      <c r="AA4" t="s">
        <v>60</v>
      </c>
      <c r="AB4" t="s">
        <v>65</v>
      </c>
      <c r="AC4" t="s">
        <v>61</v>
      </c>
      <c r="AD4" t="s">
        <v>66</v>
      </c>
      <c r="AF4" t="s">
        <v>67</v>
      </c>
      <c r="AG4" t="s">
        <v>79</v>
      </c>
      <c r="BB4" s="7" t="s">
        <v>80</v>
      </c>
    </row>
    <row r="5" spans="1:54" x14ac:dyDescent="0.3">
      <c r="A5" t="s">
        <v>81</v>
      </c>
      <c r="B5" t="s">
        <v>60</v>
      </c>
      <c r="C5" t="s">
        <v>555</v>
      </c>
      <c r="F5" t="s">
        <v>61</v>
      </c>
      <c r="G5" t="s">
        <v>62</v>
      </c>
      <c r="H5" t="s">
        <v>18</v>
      </c>
      <c r="I5" s="5">
        <v>45961</v>
      </c>
      <c r="J5" s="6">
        <v>11.233333333333333</v>
      </c>
      <c r="K5" s="5">
        <v>45964.051645567131</v>
      </c>
      <c r="M5" s="6">
        <v>360</v>
      </c>
      <c r="N5" s="6">
        <v>4044</v>
      </c>
      <c r="O5" s="6">
        <v>0</v>
      </c>
      <c r="Q5" s="6">
        <v>0</v>
      </c>
      <c r="R5" s="6">
        <v>0</v>
      </c>
      <c r="S5" t="s">
        <v>566</v>
      </c>
      <c r="U5" s="5">
        <v>45961.002932997682</v>
      </c>
      <c r="V5" t="s">
        <v>60</v>
      </c>
      <c r="W5" t="s">
        <v>60</v>
      </c>
      <c r="X5" t="s">
        <v>64</v>
      </c>
      <c r="Y5" t="s">
        <v>60</v>
      </c>
      <c r="AB5" t="s">
        <v>65</v>
      </c>
      <c r="AC5" t="s">
        <v>61</v>
      </c>
      <c r="AD5" t="s">
        <v>66</v>
      </c>
      <c r="AF5" t="s">
        <v>67</v>
      </c>
    </row>
    <row r="6" spans="1:54" x14ac:dyDescent="0.3">
      <c r="A6" t="s">
        <v>82</v>
      </c>
      <c r="B6" t="s">
        <v>60</v>
      </c>
      <c r="C6" t="s">
        <v>555</v>
      </c>
      <c r="F6" t="s">
        <v>61</v>
      </c>
      <c r="G6" t="s">
        <v>62</v>
      </c>
      <c r="H6" t="s">
        <v>18</v>
      </c>
      <c r="I6" s="5">
        <v>45961</v>
      </c>
      <c r="J6" s="6">
        <v>0.68333333333333335</v>
      </c>
      <c r="K6" s="5">
        <v>45961.143777129633</v>
      </c>
      <c r="L6" t="s">
        <v>63</v>
      </c>
      <c r="M6" s="6">
        <v>360</v>
      </c>
      <c r="N6" s="6">
        <v>246</v>
      </c>
      <c r="O6" s="6">
        <v>0</v>
      </c>
      <c r="Q6" s="6">
        <v>0</v>
      </c>
      <c r="R6" s="6">
        <v>0</v>
      </c>
      <c r="S6" t="s">
        <v>566</v>
      </c>
      <c r="U6" s="5">
        <v>45961.003745243055</v>
      </c>
      <c r="V6" t="s">
        <v>60</v>
      </c>
      <c r="W6" t="s">
        <v>60</v>
      </c>
      <c r="X6" t="s">
        <v>64</v>
      </c>
      <c r="Y6" t="s">
        <v>60</v>
      </c>
      <c r="AB6" t="s">
        <v>65</v>
      </c>
      <c r="AC6" t="s">
        <v>61</v>
      </c>
      <c r="AD6" t="s">
        <v>66</v>
      </c>
      <c r="AF6" t="s">
        <v>67</v>
      </c>
    </row>
    <row r="7" spans="1:54" x14ac:dyDescent="0.3">
      <c r="A7" t="s">
        <v>83</v>
      </c>
      <c r="B7" t="s">
        <v>69</v>
      </c>
      <c r="C7" t="s">
        <v>70</v>
      </c>
      <c r="D7" t="s">
        <v>70</v>
      </c>
      <c r="E7" t="s">
        <v>558</v>
      </c>
      <c r="F7" t="s">
        <v>61</v>
      </c>
      <c r="G7" t="s">
        <v>71</v>
      </c>
      <c r="H7" t="s">
        <v>18</v>
      </c>
      <c r="I7" s="5">
        <v>45961</v>
      </c>
      <c r="J7" s="6">
        <v>1</v>
      </c>
      <c r="K7" s="5">
        <v>45973.225635590279</v>
      </c>
      <c r="M7" s="6">
        <v>100</v>
      </c>
      <c r="N7" s="6">
        <v>100</v>
      </c>
      <c r="O7" s="6">
        <v>0</v>
      </c>
      <c r="Q7" s="6">
        <v>0</v>
      </c>
      <c r="R7" s="6">
        <v>0</v>
      </c>
      <c r="S7" t="s">
        <v>72</v>
      </c>
      <c r="U7" s="5">
        <v>45973.225635590279</v>
      </c>
      <c r="V7" t="s">
        <v>69</v>
      </c>
      <c r="W7" t="s">
        <v>69</v>
      </c>
      <c r="X7" t="s">
        <v>73</v>
      </c>
      <c r="Y7" t="s">
        <v>73</v>
      </c>
      <c r="Z7" t="s">
        <v>73</v>
      </c>
      <c r="AA7" t="s">
        <v>73</v>
      </c>
      <c r="AB7" t="s">
        <v>65</v>
      </c>
      <c r="AC7" t="s">
        <v>61</v>
      </c>
      <c r="AD7" t="s">
        <v>66</v>
      </c>
      <c r="AF7" t="s">
        <v>74</v>
      </c>
      <c r="AG7" t="s">
        <v>75</v>
      </c>
      <c r="BB7" s="7" t="s">
        <v>76</v>
      </c>
    </row>
    <row r="8" spans="1:54" x14ac:dyDescent="0.3">
      <c r="A8" t="s">
        <v>84</v>
      </c>
      <c r="B8" t="s">
        <v>60</v>
      </c>
      <c r="C8" t="s">
        <v>555</v>
      </c>
      <c r="D8" t="s">
        <v>555</v>
      </c>
      <c r="E8" t="s">
        <v>85</v>
      </c>
      <c r="F8" t="s">
        <v>61</v>
      </c>
      <c r="G8" t="s">
        <v>71</v>
      </c>
      <c r="H8" t="s">
        <v>18</v>
      </c>
      <c r="I8" s="5">
        <v>45960</v>
      </c>
      <c r="J8" s="6">
        <v>1.25</v>
      </c>
      <c r="K8" s="5">
        <v>45964.048823993056</v>
      </c>
      <c r="L8" t="s">
        <v>86</v>
      </c>
      <c r="M8" s="6">
        <v>360</v>
      </c>
      <c r="N8" s="6">
        <v>450</v>
      </c>
      <c r="O8" s="6">
        <v>0</v>
      </c>
      <c r="Q8" s="6">
        <v>0</v>
      </c>
      <c r="R8" s="6">
        <v>0</v>
      </c>
      <c r="S8" t="s">
        <v>566</v>
      </c>
      <c r="U8" s="5">
        <v>45961.141331064813</v>
      </c>
      <c r="V8" t="s">
        <v>60</v>
      </c>
      <c r="W8" t="s">
        <v>60</v>
      </c>
      <c r="X8" t="s">
        <v>64</v>
      </c>
      <c r="Y8" t="s">
        <v>60</v>
      </c>
      <c r="Z8" t="s">
        <v>64</v>
      </c>
      <c r="AA8" t="s">
        <v>60</v>
      </c>
      <c r="AB8" t="s">
        <v>65</v>
      </c>
      <c r="AC8" t="s">
        <v>61</v>
      </c>
      <c r="AD8" t="s">
        <v>66</v>
      </c>
      <c r="AF8" t="s">
        <v>67</v>
      </c>
      <c r="AG8" t="s">
        <v>87</v>
      </c>
      <c r="AR8" t="s">
        <v>88</v>
      </c>
      <c r="BB8" s="7" t="s">
        <v>89</v>
      </c>
    </row>
    <row r="9" spans="1:54" x14ac:dyDescent="0.3">
      <c r="A9" t="s">
        <v>90</v>
      </c>
      <c r="B9" t="s">
        <v>60</v>
      </c>
      <c r="C9" t="s">
        <v>567</v>
      </c>
      <c r="F9" t="s">
        <v>61</v>
      </c>
      <c r="G9" t="s">
        <v>62</v>
      </c>
      <c r="H9" t="s">
        <v>18</v>
      </c>
      <c r="I9" s="5">
        <v>45957</v>
      </c>
      <c r="J9" s="6">
        <v>0.1</v>
      </c>
      <c r="K9" s="5">
        <v>45957.097432615737</v>
      </c>
      <c r="M9" s="6">
        <v>360</v>
      </c>
      <c r="N9" s="6">
        <v>36</v>
      </c>
      <c r="O9" s="6">
        <v>0</v>
      </c>
      <c r="Q9" s="6">
        <v>0</v>
      </c>
      <c r="R9" s="6">
        <v>0</v>
      </c>
      <c r="S9" t="s">
        <v>566</v>
      </c>
      <c r="U9" s="5">
        <v>45957.093821678238</v>
      </c>
      <c r="V9" t="s">
        <v>60</v>
      </c>
      <c r="W9" t="s">
        <v>60</v>
      </c>
      <c r="X9" t="s">
        <v>78</v>
      </c>
      <c r="Y9" t="s">
        <v>91</v>
      </c>
      <c r="AB9" t="s">
        <v>65</v>
      </c>
      <c r="AC9" t="s">
        <v>61</v>
      </c>
      <c r="AD9" t="s">
        <v>66</v>
      </c>
      <c r="AF9" t="s">
        <v>67</v>
      </c>
    </row>
    <row r="10" spans="1:54" x14ac:dyDescent="0.3">
      <c r="A10" t="s">
        <v>92</v>
      </c>
      <c r="B10" t="s">
        <v>60</v>
      </c>
      <c r="C10" t="s">
        <v>555</v>
      </c>
      <c r="D10" t="s">
        <v>555</v>
      </c>
      <c r="E10" t="s">
        <v>93</v>
      </c>
      <c r="F10" t="s">
        <v>61</v>
      </c>
      <c r="G10" t="s">
        <v>71</v>
      </c>
      <c r="H10" t="s">
        <v>18</v>
      </c>
      <c r="I10" s="5">
        <v>45957</v>
      </c>
      <c r="J10" s="6">
        <v>1.1000000000000001</v>
      </c>
      <c r="K10" s="5">
        <v>45957.094556342592</v>
      </c>
      <c r="L10" t="s">
        <v>20</v>
      </c>
      <c r="M10" s="6">
        <v>360</v>
      </c>
      <c r="N10" s="6">
        <v>396</v>
      </c>
      <c r="O10" s="6">
        <v>0</v>
      </c>
      <c r="Q10" s="6">
        <v>0</v>
      </c>
      <c r="R10" s="6">
        <v>0</v>
      </c>
      <c r="S10" t="s">
        <v>566</v>
      </c>
      <c r="U10" s="5">
        <v>45957.093583773145</v>
      </c>
      <c r="V10" t="s">
        <v>60</v>
      </c>
      <c r="W10" t="s">
        <v>60</v>
      </c>
      <c r="X10" t="s">
        <v>64</v>
      </c>
      <c r="Y10" t="s">
        <v>60</v>
      </c>
      <c r="Z10" t="s">
        <v>64</v>
      </c>
      <c r="AA10" t="s">
        <v>60</v>
      </c>
      <c r="AB10" t="s">
        <v>65</v>
      </c>
      <c r="AC10" t="s">
        <v>61</v>
      </c>
      <c r="AD10" t="s">
        <v>66</v>
      </c>
      <c r="AF10" t="s">
        <v>67</v>
      </c>
      <c r="AG10" t="s">
        <v>94</v>
      </c>
      <c r="BB10" s="7" t="s">
        <v>95</v>
      </c>
    </row>
    <row r="11" spans="1:54" x14ac:dyDescent="0.3">
      <c r="A11" t="s">
        <v>96</v>
      </c>
      <c r="B11" t="s">
        <v>97</v>
      </c>
      <c r="C11" t="s">
        <v>98</v>
      </c>
      <c r="D11" t="s">
        <v>99</v>
      </c>
      <c r="E11" t="s">
        <v>100</v>
      </c>
      <c r="F11" t="s">
        <v>61</v>
      </c>
      <c r="G11" t="s">
        <v>71</v>
      </c>
      <c r="H11" t="s">
        <v>18</v>
      </c>
      <c r="I11" s="5">
        <v>45954</v>
      </c>
      <c r="J11" s="6">
        <v>0.7</v>
      </c>
      <c r="K11" s="5">
        <v>45954.017326655092</v>
      </c>
      <c r="L11" t="s">
        <v>273</v>
      </c>
      <c r="M11" s="6">
        <v>320</v>
      </c>
      <c r="N11" s="6">
        <v>224</v>
      </c>
      <c r="O11" s="6">
        <v>0</v>
      </c>
      <c r="Q11" s="6">
        <v>0</v>
      </c>
      <c r="R11" s="6">
        <v>0</v>
      </c>
      <c r="S11" t="s">
        <v>101</v>
      </c>
      <c r="U11" s="5">
        <v>45954.016851678243</v>
      </c>
      <c r="V11" t="s">
        <v>97</v>
      </c>
      <c r="W11" t="s">
        <v>97</v>
      </c>
      <c r="X11" t="s">
        <v>102</v>
      </c>
      <c r="Y11" t="s">
        <v>97</v>
      </c>
      <c r="Z11" t="s">
        <v>102</v>
      </c>
      <c r="AA11" t="s">
        <v>97</v>
      </c>
      <c r="AB11" t="s">
        <v>65</v>
      </c>
      <c r="AC11" t="s">
        <v>61</v>
      </c>
      <c r="AD11" t="s">
        <v>66</v>
      </c>
      <c r="AF11" t="s">
        <v>67</v>
      </c>
      <c r="AG11" t="s">
        <v>103</v>
      </c>
      <c r="AR11" t="s">
        <v>88</v>
      </c>
      <c r="BB11" s="7" t="s">
        <v>104</v>
      </c>
    </row>
    <row r="12" spans="1:54" x14ac:dyDescent="0.3">
      <c r="A12" t="s">
        <v>105</v>
      </c>
      <c r="B12" t="s">
        <v>73</v>
      </c>
      <c r="C12" t="s">
        <v>106</v>
      </c>
      <c r="F12" t="s">
        <v>107</v>
      </c>
      <c r="G12" t="s">
        <v>71</v>
      </c>
      <c r="H12" t="s">
        <v>18</v>
      </c>
      <c r="I12" s="5">
        <v>45953</v>
      </c>
      <c r="J12" s="6">
        <v>2</v>
      </c>
      <c r="K12" s="5">
        <v>45952.92749642361</v>
      </c>
      <c r="M12" s="6">
        <v>0</v>
      </c>
      <c r="N12" s="6">
        <v>0</v>
      </c>
      <c r="O12" s="6">
        <v>0</v>
      </c>
      <c r="Q12" s="6">
        <v>0</v>
      </c>
      <c r="R12" s="6">
        <v>0</v>
      </c>
      <c r="U12" s="5">
        <v>45952.92749642361</v>
      </c>
      <c r="V12" t="s">
        <v>73</v>
      </c>
      <c r="W12" t="s">
        <v>73</v>
      </c>
      <c r="AB12" t="s">
        <v>65</v>
      </c>
      <c r="AC12" t="s">
        <v>108</v>
      </c>
      <c r="AD12" t="s">
        <v>66</v>
      </c>
      <c r="AF12" t="s">
        <v>67</v>
      </c>
    </row>
    <row r="13" spans="1:54" x14ac:dyDescent="0.3">
      <c r="A13" t="s">
        <v>109</v>
      </c>
      <c r="B13" t="s">
        <v>73</v>
      </c>
      <c r="C13" t="s">
        <v>110</v>
      </c>
      <c r="D13" t="s">
        <v>110</v>
      </c>
      <c r="E13" t="s">
        <v>111</v>
      </c>
      <c r="F13" t="s">
        <v>61</v>
      </c>
      <c r="G13" t="s">
        <v>112</v>
      </c>
      <c r="H13" t="s">
        <v>18</v>
      </c>
      <c r="I13" s="5">
        <v>45953</v>
      </c>
      <c r="J13" s="6">
        <v>0.78333333333333333</v>
      </c>
      <c r="K13" s="5">
        <v>45952.933774317127</v>
      </c>
      <c r="M13" s="6">
        <v>320</v>
      </c>
      <c r="N13" s="6">
        <v>250</v>
      </c>
      <c r="O13" s="6">
        <v>350</v>
      </c>
      <c r="Q13" s="6">
        <v>0</v>
      </c>
      <c r="R13" s="6">
        <v>100</v>
      </c>
      <c r="S13" t="s">
        <v>113</v>
      </c>
      <c r="T13" s="5">
        <v>45953</v>
      </c>
      <c r="U13" s="5">
        <v>45952.927097187501</v>
      </c>
      <c r="V13" t="s">
        <v>73</v>
      </c>
      <c r="W13" t="s">
        <v>73</v>
      </c>
      <c r="X13" t="s">
        <v>73</v>
      </c>
      <c r="Y13" t="s">
        <v>102</v>
      </c>
      <c r="Z13" t="s">
        <v>114</v>
      </c>
      <c r="AA13" t="s">
        <v>114</v>
      </c>
      <c r="AC13" t="s">
        <v>61</v>
      </c>
      <c r="AD13" t="s">
        <v>66</v>
      </c>
      <c r="AF13" t="s">
        <v>115</v>
      </c>
      <c r="AG13" t="s">
        <v>116</v>
      </c>
      <c r="BB13" s="7" t="s">
        <v>117</v>
      </c>
    </row>
    <row r="14" spans="1:54" x14ac:dyDescent="0.3">
      <c r="A14" t="s">
        <v>118</v>
      </c>
      <c r="B14" t="s">
        <v>119</v>
      </c>
      <c r="C14" t="s">
        <v>120</v>
      </c>
      <c r="D14" t="s">
        <v>120</v>
      </c>
      <c r="E14" t="s">
        <v>121</v>
      </c>
      <c r="F14" t="s">
        <v>61</v>
      </c>
      <c r="G14" t="s">
        <v>71</v>
      </c>
      <c r="H14" t="s">
        <v>18</v>
      </c>
      <c r="I14" s="5">
        <v>45953</v>
      </c>
      <c r="J14" s="6">
        <v>1</v>
      </c>
      <c r="K14" s="5">
        <v>45953.036691168978</v>
      </c>
      <c r="L14" t="s">
        <v>122</v>
      </c>
      <c r="M14" s="6">
        <v>320</v>
      </c>
      <c r="N14" s="6">
        <v>320</v>
      </c>
      <c r="O14" s="6">
        <v>0</v>
      </c>
      <c r="Q14" s="6">
        <v>0</v>
      </c>
      <c r="R14" s="6">
        <v>0</v>
      </c>
      <c r="S14" t="s">
        <v>123</v>
      </c>
      <c r="U14" s="5">
        <v>45953.036691168978</v>
      </c>
      <c r="V14" t="s">
        <v>91</v>
      </c>
      <c r="W14" t="s">
        <v>91</v>
      </c>
      <c r="X14" t="s">
        <v>124</v>
      </c>
      <c r="Y14" t="s">
        <v>91</v>
      </c>
      <c r="Z14" t="s">
        <v>73</v>
      </c>
      <c r="AA14" t="s">
        <v>91</v>
      </c>
      <c r="AB14" t="s">
        <v>65</v>
      </c>
      <c r="AC14" t="s">
        <v>61</v>
      </c>
      <c r="AD14" t="s">
        <v>66</v>
      </c>
      <c r="AF14" t="s">
        <v>115</v>
      </c>
      <c r="AG14" t="s">
        <v>125</v>
      </c>
      <c r="AR14" t="s">
        <v>88</v>
      </c>
      <c r="BB14" s="7" t="s">
        <v>126</v>
      </c>
    </row>
    <row r="15" spans="1:54" x14ac:dyDescent="0.3">
      <c r="A15" t="s">
        <v>127</v>
      </c>
      <c r="B15" t="s">
        <v>73</v>
      </c>
      <c r="C15" t="s">
        <v>110</v>
      </c>
      <c r="D15" t="s">
        <v>110</v>
      </c>
      <c r="E15" t="s">
        <v>111</v>
      </c>
      <c r="F15" t="s">
        <v>61</v>
      </c>
      <c r="G15" t="s">
        <v>71</v>
      </c>
      <c r="H15" t="s">
        <v>18</v>
      </c>
      <c r="I15" s="5">
        <v>45953</v>
      </c>
      <c r="J15" s="6">
        <v>0.46666666666666667</v>
      </c>
      <c r="K15" s="5">
        <v>45952.933169699078</v>
      </c>
      <c r="M15" s="6">
        <v>320</v>
      </c>
      <c r="N15" s="6">
        <v>150</v>
      </c>
      <c r="O15" s="6">
        <v>0</v>
      </c>
      <c r="Q15" s="6">
        <v>0</v>
      </c>
      <c r="R15" s="6">
        <v>0</v>
      </c>
      <c r="S15" t="s">
        <v>113</v>
      </c>
      <c r="U15" s="5">
        <v>45952.933169699078</v>
      </c>
      <c r="V15" t="s">
        <v>73</v>
      </c>
      <c r="W15" t="s">
        <v>73</v>
      </c>
      <c r="X15" t="s">
        <v>73</v>
      </c>
      <c r="Y15" t="s">
        <v>102</v>
      </c>
      <c r="Z15" t="s">
        <v>114</v>
      </c>
      <c r="AA15" t="s">
        <v>114</v>
      </c>
      <c r="AB15" t="s">
        <v>65</v>
      </c>
      <c r="AC15" t="s">
        <v>61</v>
      </c>
      <c r="AD15" t="s">
        <v>66</v>
      </c>
      <c r="AF15" t="s">
        <v>115</v>
      </c>
      <c r="AG15" t="s">
        <v>116</v>
      </c>
      <c r="BB15" s="7" t="s">
        <v>117</v>
      </c>
    </row>
    <row r="16" spans="1:54" x14ac:dyDescent="0.3">
      <c r="A16" t="s">
        <v>128</v>
      </c>
      <c r="B16" t="s">
        <v>97</v>
      </c>
      <c r="C16" t="s">
        <v>106</v>
      </c>
      <c r="F16" t="s">
        <v>107</v>
      </c>
      <c r="G16" t="s">
        <v>62</v>
      </c>
      <c r="H16" t="s">
        <v>18</v>
      </c>
      <c r="I16" s="5">
        <v>45953</v>
      </c>
      <c r="J16" s="6">
        <v>0.5</v>
      </c>
      <c r="K16" s="5">
        <v>45952.683739768516</v>
      </c>
      <c r="L16" t="s">
        <v>129</v>
      </c>
      <c r="M16" s="6">
        <v>0</v>
      </c>
      <c r="N16" s="6">
        <v>0</v>
      </c>
      <c r="O16" s="6">
        <v>0</v>
      </c>
      <c r="Q16" s="6">
        <v>0</v>
      </c>
      <c r="R16" s="6">
        <v>0</v>
      </c>
      <c r="U16" s="5">
        <v>45952.683739768516</v>
      </c>
      <c r="V16" t="s">
        <v>130</v>
      </c>
      <c r="W16" t="s">
        <v>130</v>
      </c>
      <c r="AB16" t="s">
        <v>65</v>
      </c>
      <c r="AC16" t="s">
        <v>108</v>
      </c>
      <c r="AD16" t="s">
        <v>66</v>
      </c>
      <c r="AF16" t="s">
        <v>67</v>
      </c>
    </row>
    <row r="17" spans="1:54" x14ac:dyDescent="0.3">
      <c r="A17" t="s">
        <v>131</v>
      </c>
      <c r="B17" t="s">
        <v>73</v>
      </c>
      <c r="C17" t="s">
        <v>106</v>
      </c>
      <c r="F17" t="s">
        <v>61</v>
      </c>
      <c r="G17" t="s">
        <v>62</v>
      </c>
      <c r="H17" t="s">
        <v>18</v>
      </c>
      <c r="I17" s="5">
        <v>45953</v>
      </c>
      <c r="J17" s="6">
        <v>1.6666666666666666E-2</v>
      </c>
      <c r="K17" s="5">
        <v>45952.930185381942</v>
      </c>
      <c r="M17" s="6">
        <v>320</v>
      </c>
      <c r="N17" s="6">
        <v>5.33</v>
      </c>
      <c r="O17" s="6">
        <v>0</v>
      </c>
      <c r="Q17" s="6">
        <v>0</v>
      </c>
      <c r="R17" s="6">
        <v>0</v>
      </c>
      <c r="U17" s="5">
        <v>45952.929996261577</v>
      </c>
      <c r="V17" t="s">
        <v>73</v>
      </c>
      <c r="W17" t="s">
        <v>73</v>
      </c>
      <c r="AB17" t="s">
        <v>65</v>
      </c>
      <c r="AC17" t="s">
        <v>61</v>
      </c>
      <c r="AD17" t="s">
        <v>66</v>
      </c>
      <c r="AF17" t="s">
        <v>67</v>
      </c>
    </row>
    <row r="18" spans="1:54" x14ac:dyDescent="0.3">
      <c r="A18" t="s">
        <v>132</v>
      </c>
      <c r="B18" t="s">
        <v>69</v>
      </c>
      <c r="C18" t="s">
        <v>133</v>
      </c>
      <c r="D18" t="s">
        <v>133</v>
      </c>
      <c r="E18" t="s">
        <v>134</v>
      </c>
      <c r="F18" t="s">
        <v>61</v>
      </c>
      <c r="G18" t="s">
        <v>71</v>
      </c>
      <c r="H18" t="s">
        <v>18</v>
      </c>
      <c r="I18" s="5">
        <v>45953</v>
      </c>
      <c r="J18" s="6">
        <v>0.5</v>
      </c>
      <c r="K18" s="5">
        <v>45953.038479432871</v>
      </c>
      <c r="L18" t="s">
        <v>135</v>
      </c>
      <c r="M18" s="6">
        <v>100</v>
      </c>
      <c r="N18" s="6">
        <v>50</v>
      </c>
      <c r="O18" s="6">
        <v>0</v>
      </c>
      <c r="Q18" s="6">
        <v>0</v>
      </c>
      <c r="R18" s="6">
        <v>0</v>
      </c>
      <c r="S18" t="s">
        <v>123</v>
      </c>
      <c r="U18" s="5">
        <v>45953.038479432871</v>
      </c>
      <c r="V18" t="s">
        <v>91</v>
      </c>
      <c r="W18" t="s">
        <v>91</v>
      </c>
      <c r="X18" t="s">
        <v>65</v>
      </c>
      <c r="Y18" t="s">
        <v>102</v>
      </c>
      <c r="Z18" t="s">
        <v>73</v>
      </c>
      <c r="AA18" t="s">
        <v>91</v>
      </c>
      <c r="AB18" t="s">
        <v>65</v>
      </c>
      <c r="AC18" t="s">
        <v>61</v>
      </c>
      <c r="AD18" t="s">
        <v>66</v>
      </c>
      <c r="AF18" t="s">
        <v>67</v>
      </c>
      <c r="AG18" t="s">
        <v>136</v>
      </c>
      <c r="AR18" t="s">
        <v>88</v>
      </c>
      <c r="BB18" s="7" t="s">
        <v>137</v>
      </c>
    </row>
    <row r="19" spans="1:54" x14ac:dyDescent="0.3">
      <c r="A19" t="s">
        <v>138</v>
      </c>
      <c r="B19" t="s">
        <v>139</v>
      </c>
      <c r="C19" t="s">
        <v>106</v>
      </c>
      <c r="F19" t="s">
        <v>107</v>
      </c>
      <c r="G19" t="s">
        <v>62</v>
      </c>
      <c r="H19" t="s">
        <v>18</v>
      </c>
      <c r="I19" s="5">
        <v>45953</v>
      </c>
      <c r="J19" s="6">
        <v>0.5</v>
      </c>
      <c r="K19" s="5">
        <v>45952.683900057869</v>
      </c>
      <c r="L19" t="s">
        <v>129</v>
      </c>
      <c r="M19" s="6">
        <v>0</v>
      </c>
      <c r="N19" s="6">
        <v>0</v>
      </c>
      <c r="O19" s="6">
        <v>0</v>
      </c>
      <c r="Q19" s="6">
        <v>0</v>
      </c>
      <c r="R19" s="6">
        <v>0</v>
      </c>
      <c r="U19" s="5">
        <v>45952.683900057869</v>
      </c>
      <c r="V19" t="s">
        <v>130</v>
      </c>
      <c r="W19" t="s">
        <v>130</v>
      </c>
      <c r="AB19" t="s">
        <v>65</v>
      </c>
      <c r="AC19" t="s">
        <v>108</v>
      </c>
      <c r="AD19" t="s">
        <v>66</v>
      </c>
      <c r="AF19" t="s">
        <v>67</v>
      </c>
    </row>
    <row r="20" spans="1:54" x14ac:dyDescent="0.3">
      <c r="A20" t="s">
        <v>140</v>
      </c>
      <c r="B20" t="s">
        <v>91</v>
      </c>
      <c r="C20" t="s">
        <v>120</v>
      </c>
      <c r="D20" t="s">
        <v>120</v>
      </c>
      <c r="E20" t="s">
        <v>141</v>
      </c>
      <c r="F20" t="s">
        <v>61</v>
      </c>
      <c r="G20" t="s">
        <v>71</v>
      </c>
      <c r="H20" t="s">
        <v>18</v>
      </c>
      <c r="I20" s="5">
        <v>45953</v>
      </c>
      <c r="J20" s="6">
        <v>4</v>
      </c>
      <c r="K20" s="5">
        <v>45953.054512627314</v>
      </c>
      <c r="M20" s="6">
        <v>320</v>
      </c>
      <c r="N20" s="6">
        <v>1280</v>
      </c>
      <c r="O20" s="6">
        <v>0</v>
      </c>
      <c r="Q20" s="6">
        <v>0</v>
      </c>
      <c r="R20" s="6">
        <v>0</v>
      </c>
      <c r="S20" t="s">
        <v>123</v>
      </c>
      <c r="U20" s="5">
        <v>45953.054512627314</v>
      </c>
      <c r="V20" t="s">
        <v>91</v>
      </c>
      <c r="W20" t="s">
        <v>91</v>
      </c>
      <c r="X20" t="s">
        <v>124</v>
      </c>
      <c r="Y20" t="s">
        <v>91</v>
      </c>
      <c r="Z20" t="s">
        <v>65</v>
      </c>
      <c r="AA20" t="s">
        <v>91</v>
      </c>
      <c r="AB20" t="s">
        <v>65</v>
      </c>
      <c r="AC20" t="s">
        <v>61</v>
      </c>
      <c r="AD20" t="s">
        <v>66</v>
      </c>
      <c r="AF20" t="s">
        <v>67</v>
      </c>
      <c r="AG20" t="s">
        <v>142</v>
      </c>
      <c r="AJ20" t="s">
        <v>143</v>
      </c>
      <c r="BB20" s="7" t="s">
        <v>144</v>
      </c>
    </row>
    <row r="21" spans="1:54" x14ac:dyDescent="0.3">
      <c r="A21" t="s">
        <v>145</v>
      </c>
      <c r="B21" t="s">
        <v>91</v>
      </c>
      <c r="C21" t="s">
        <v>120</v>
      </c>
      <c r="D21" t="s">
        <v>120</v>
      </c>
      <c r="E21" t="s">
        <v>121</v>
      </c>
      <c r="F21" t="s">
        <v>61</v>
      </c>
      <c r="G21" t="s">
        <v>71</v>
      </c>
      <c r="H21" t="s">
        <v>18</v>
      </c>
      <c r="I21" s="5">
        <v>45953</v>
      </c>
      <c r="J21" s="6">
        <v>2</v>
      </c>
      <c r="K21" s="5">
        <v>45953.035866157406</v>
      </c>
      <c r="L21" t="s">
        <v>146</v>
      </c>
      <c r="M21" s="6">
        <v>110</v>
      </c>
      <c r="N21" s="6">
        <v>220</v>
      </c>
      <c r="O21" s="6">
        <v>0</v>
      </c>
      <c r="Q21" s="6">
        <v>0</v>
      </c>
      <c r="R21" s="6">
        <v>0</v>
      </c>
      <c r="S21" t="s">
        <v>123</v>
      </c>
      <c r="U21" s="5">
        <v>45953.035866157406</v>
      </c>
      <c r="V21" t="s">
        <v>91</v>
      </c>
      <c r="W21" t="s">
        <v>91</v>
      </c>
      <c r="X21" t="s">
        <v>124</v>
      </c>
      <c r="Y21" t="s">
        <v>91</v>
      </c>
      <c r="Z21" t="s">
        <v>73</v>
      </c>
      <c r="AA21" t="s">
        <v>91</v>
      </c>
      <c r="AB21" t="s">
        <v>65</v>
      </c>
      <c r="AC21" t="s">
        <v>61</v>
      </c>
      <c r="AD21" t="s">
        <v>66</v>
      </c>
      <c r="AF21" t="s">
        <v>115</v>
      </c>
      <c r="AG21" t="s">
        <v>125</v>
      </c>
      <c r="AR21" t="s">
        <v>88</v>
      </c>
      <c r="BB21" s="7" t="s">
        <v>126</v>
      </c>
    </row>
    <row r="22" spans="1:54" x14ac:dyDescent="0.3">
      <c r="A22" t="s">
        <v>147</v>
      </c>
      <c r="B22" t="s">
        <v>91</v>
      </c>
      <c r="C22" t="s">
        <v>133</v>
      </c>
      <c r="D22" t="s">
        <v>133</v>
      </c>
      <c r="E22" t="s">
        <v>134</v>
      </c>
      <c r="F22" t="s">
        <v>61</v>
      </c>
      <c r="G22" t="s">
        <v>71</v>
      </c>
      <c r="H22" t="s">
        <v>18</v>
      </c>
      <c r="I22" s="5">
        <v>45953</v>
      </c>
      <c r="J22" s="6">
        <v>4.5</v>
      </c>
      <c r="K22" s="5">
        <v>45953.037987569442</v>
      </c>
      <c r="L22" t="s">
        <v>148</v>
      </c>
      <c r="M22" s="6">
        <v>320</v>
      </c>
      <c r="N22" s="6">
        <v>1440</v>
      </c>
      <c r="O22" s="6">
        <v>0</v>
      </c>
      <c r="Q22" s="6">
        <v>0</v>
      </c>
      <c r="R22" s="6">
        <v>0</v>
      </c>
      <c r="S22" t="s">
        <v>123</v>
      </c>
      <c r="U22" s="5">
        <v>45953.037987569442</v>
      </c>
      <c r="V22" t="s">
        <v>91</v>
      </c>
      <c r="W22" t="s">
        <v>91</v>
      </c>
      <c r="X22" t="s">
        <v>65</v>
      </c>
      <c r="Y22" t="s">
        <v>102</v>
      </c>
      <c r="Z22" t="s">
        <v>73</v>
      </c>
      <c r="AA22" t="s">
        <v>91</v>
      </c>
      <c r="AB22" t="s">
        <v>65</v>
      </c>
      <c r="AC22" t="s">
        <v>61</v>
      </c>
      <c r="AD22" t="s">
        <v>66</v>
      </c>
      <c r="AF22" t="s">
        <v>67</v>
      </c>
      <c r="AG22" t="s">
        <v>136</v>
      </c>
      <c r="AR22" t="s">
        <v>88</v>
      </c>
      <c r="BB22" s="7" t="s">
        <v>137</v>
      </c>
    </row>
    <row r="23" spans="1:54" x14ac:dyDescent="0.3">
      <c r="A23" t="s">
        <v>149</v>
      </c>
      <c r="B23" t="s">
        <v>73</v>
      </c>
      <c r="C23" t="s">
        <v>120</v>
      </c>
      <c r="D23" t="s">
        <v>120</v>
      </c>
      <c r="E23" t="s">
        <v>121</v>
      </c>
      <c r="F23" t="s">
        <v>61</v>
      </c>
      <c r="G23" t="s">
        <v>71</v>
      </c>
      <c r="H23" t="s">
        <v>18</v>
      </c>
      <c r="I23" s="5">
        <v>45953</v>
      </c>
      <c r="J23" s="6">
        <v>0.25</v>
      </c>
      <c r="K23" s="5">
        <v>45952.929075567132</v>
      </c>
      <c r="L23" t="s">
        <v>150</v>
      </c>
      <c r="M23" s="6">
        <v>110</v>
      </c>
      <c r="N23" s="6">
        <v>27.5</v>
      </c>
      <c r="O23" s="6">
        <v>0</v>
      </c>
      <c r="Q23" s="6">
        <v>0</v>
      </c>
      <c r="R23" s="6">
        <v>0</v>
      </c>
      <c r="S23" t="s">
        <v>123</v>
      </c>
      <c r="U23" s="5">
        <v>45952.929075567132</v>
      </c>
      <c r="V23" t="s">
        <v>73</v>
      </c>
      <c r="W23" t="s">
        <v>73</v>
      </c>
      <c r="X23" t="s">
        <v>124</v>
      </c>
      <c r="Y23" t="s">
        <v>91</v>
      </c>
      <c r="Z23" t="s">
        <v>73</v>
      </c>
      <c r="AA23" t="s">
        <v>91</v>
      </c>
      <c r="AB23" t="s">
        <v>65</v>
      </c>
      <c r="AC23" t="s">
        <v>61</v>
      </c>
      <c r="AD23" t="s">
        <v>66</v>
      </c>
      <c r="AF23" t="s">
        <v>115</v>
      </c>
      <c r="AG23" t="s">
        <v>125</v>
      </c>
      <c r="AR23" t="s">
        <v>88</v>
      </c>
      <c r="BB23" s="7" t="s">
        <v>126</v>
      </c>
    </row>
    <row r="24" spans="1:54" x14ac:dyDescent="0.3">
      <c r="A24" t="s">
        <v>151</v>
      </c>
      <c r="B24" t="s">
        <v>124</v>
      </c>
      <c r="C24" t="s">
        <v>133</v>
      </c>
      <c r="D24" t="s">
        <v>133</v>
      </c>
      <c r="E24" t="s">
        <v>100</v>
      </c>
      <c r="F24" t="s">
        <v>61</v>
      </c>
      <c r="G24" t="s">
        <v>71</v>
      </c>
      <c r="H24" t="s">
        <v>18</v>
      </c>
      <c r="I24" s="5">
        <v>45953</v>
      </c>
      <c r="J24" s="6">
        <v>1</v>
      </c>
      <c r="K24" s="5">
        <v>45953.037570416665</v>
      </c>
      <c r="L24" t="s">
        <v>152</v>
      </c>
      <c r="M24" s="6">
        <v>320</v>
      </c>
      <c r="N24" s="6">
        <v>320</v>
      </c>
      <c r="O24" s="6">
        <v>0</v>
      </c>
      <c r="Q24" s="6">
        <v>0</v>
      </c>
      <c r="R24" s="6">
        <v>0</v>
      </c>
      <c r="S24" t="s">
        <v>123</v>
      </c>
      <c r="U24" s="5">
        <v>45953.037570416665</v>
      </c>
      <c r="V24" t="s">
        <v>91</v>
      </c>
      <c r="W24" t="s">
        <v>91</v>
      </c>
      <c r="X24" t="s">
        <v>65</v>
      </c>
      <c r="Y24" t="s">
        <v>102</v>
      </c>
      <c r="Z24" t="s">
        <v>73</v>
      </c>
      <c r="AA24" t="s">
        <v>91</v>
      </c>
      <c r="AB24" t="s">
        <v>65</v>
      </c>
      <c r="AC24" t="s">
        <v>61</v>
      </c>
      <c r="AD24" t="s">
        <v>66</v>
      </c>
      <c r="AF24" t="s">
        <v>67</v>
      </c>
      <c r="AG24" t="s">
        <v>153</v>
      </c>
      <c r="AR24" t="s">
        <v>88</v>
      </c>
      <c r="BB24" s="7" t="s">
        <v>154</v>
      </c>
    </row>
    <row r="25" spans="1:54" x14ac:dyDescent="0.3">
      <c r="A25" t="s">
        <v>155</v>
      </c>
      <c r="B25" t="s">
        <v>60</v>
      </c>
      <c r="C25" t="s">
        <v>555</v>
      </c>
      <c r="D25" t="s">
        <v>555</v>
      </c>
      <c r="E25" t="s">
        <v>559</v>
      </c>
      <c r="F25" t="s">
        <v>61</v>
      </c>
      <c r="G25" t="s">
        <v>71</v>
      </c>
      <c r="H25" t="s">
        <v>18</v>
      </c>
      <c r="I25" s="5">
        <v>45953</v>
      </c>
      <c r="J25" s="6">
        <v>0.5</v>
      </c>
      <c r="K25" s="5">
        <v>45961.075721863424</v>
      </c>
      <c r="M25" s="6">
        <v>360</v>
      </c>
      <c r="N25" s="6">
        <v>180</v>
      </c>
      <c r="O25" s="6">
        <v>0</v>
      </c>
      <c r="Q25" s="6">
        <v>0</v>
      </c>
      <c r="R25" s="6">
        <v>0</v>
      </c>
      <c r="S25" t="s">
        <v>566</v>
      </c>
      <c r="U25" s="5">
        <v>45953.065241076387</v>
      </c>
      <c r="V25" t="s">
        <v>60</v>
      </c>
      <c r="W25" t="s">
        <v>60</v>
      </c>
      <c r="X25" t="s">
        <v>64</v>
      </c>
      <c r="Y25" t="s">
        <v>60</v>
      </c>
      <c r="Z25" t="s">
        <v>546</v>
      </c>
      <c r="AA25" t="s">
        <v>60</v>
      </c>
      <c r="AB25" t="s">
        <v>65</v>
      </c>
      <c r="AC25" t="s">
        <v>61</v>
      </c>
      <c r="AD25" t="s">
        <v>66</v>
      </c>
      <c r="AF25" t="s">
        <v>115</v>
      </c>
      <c r="AG25" t="s">
        <v>156</v>
      </c>
      <c r="AR25" t="s">
        <v>88</v>
      </c>
      <c r="BB25" s="7" t="s">
        <v>157</v>
      </c>
    </row>
    <row r="26" spans="1:54" x14ac:dyDescent="0.3">
      <c r="A26" t="s">
        <v>158</v>
      </c>
      <c r="B26" t="s">
        <v>547</v>
      </c>
      <c r="C26" t="s">
        <v>106</v>
      </c>
      <c r="F26" t="s">
        <v>107</v>
      </c>
      <c r="G26" t="s">
        <v>62</v>
      </c>
      <c r="H26" t="s">
        <v>18</v>
      </c>
      <c r="I26" s="5">
        <v>45953</v>
      </c>
      <c r="J26" s="6">
        <v>0.5</v>
      </c>
      <c r="K26" s="5">
        <v>45952.683890451386</v>
      </c>
      <c r="L26" t="s">
        <v>129</v>
      </c>
      <c r="M26" s="6">
        <v>0</v>
      </c>
      <c r="N26" s="6">
        <v>0</v>
      </c>
      <c r="O26" s="6">
        <v>0</v>
      </c>
      <c r="Q26" s="6">
        <v>0</v>
      </c>
      <c r="R26" s="6">
        <v>0</v>
      </c>
      <c r="U26" s="5">
        <v>45952.683890451386</v>
      </c>
      <c r="V26" t="s">
        <v>130</v>
      </c>
      <c r="W26" t="s">
        <v>130</v>
      </c>
      <c r="AB26" t="s">
        <v>65</v>
      </c>
      <c r="AC26" t="s">
        <v>108</v>
      </c>
      <c r="AD26" t="s">
        <v>66</v>
      </c>
      <c r="AF26" t="s">
        <v>67</v>
      </c>
    </row>
    <row r="27" spans="1:54" x14ac:dyDescent="0.3">
      <c r="A27" t="s">
        <v>159</v>
      </c>
      <c r="B27" t="s">
        <v>124</v>
      </c>
      <c r="C27" t="s">
        <v>106</v>
      </c>
      <c r="F27" t="s">
        <v>107</v>
      </c>
      <c r="G27" t="s">
        <v>62</v>
      </c>
      <c r="H27" t="s">
        <v>18</v>
      </c>
      <c r="I27" s="5">
        <v>45953</v>
      </c>
      <c r="J27" s="6">
        <v>0.5</v>
      </c>
      <c r="K27" s="5">
        <v>45952.683713333332</v>
      </c>
      <c r="L27" t="s">
        <v>129</v>
      </c>
      <c r="M27" s="6">
        <v>0</v>
      </c>
      <c r="N27" s="6">
        <v>0</v>
      </c>
      <c r="O27" s="6">
        <v>0</v>
      </c>
      <c r="Q27" s="6">
        <v>0</v>
      </c>
      <c r="R27" s="6">
        <v>0</v>
      </c>
      <c r="U27" s="5">
        <v>45952.683713333332</v>
      </c>
      <c r="V27" t="s">
        <v>130</v>
      </c>
      <c r="W27" t="s">
        <v>130</v>
      </c>
      <c r="AB27" t="s">
        <v>65</v>
      </c>
      <c r="AC27" t="s">
        <v>108</v>
      </c>
      <c r="AD27" t="s">
        <v>66</v>
      </c>
      <c r="AF27" t="s">
        <v>67</v>
      </c>
    </row>
    <row r="28" spans="1:54" x14ac:dyDescent="0.3">
      <c r="A28" t="s">
        <v>160</v>
      </c>
      <c r="B28" t="s">
        <v>73</v>
      </c>
      <c r="C28" t="s">
        <v>161</v>
      </c>
      <c r="D28" t="s">
        <v>161</v>
      </c>
      <c r="E28" t="s">
        <v>162</v>
      </c>
      <c r="F28" t="s">
        <v>61</v>
      </c>
      <c r="G28" t="s">
        <v>71</v>
      </c>
      <c r="H28" t="s">
        <v>18</v>
      </c>
      <c r="I28" s="5">
        <v>45953</v>
      </c>
      <c r="J28" s="6">
        <v>0.41666666666666669</v>
      </c>
      <c r="K28" s="5">
        <v>45952.929869652777</v>
      </c>
      <c r="L28" t="s">
        <v>163</v>
      </c>
      <c r="M28" s="6">
        <v>320</v>
      </c>
      <c r="N28" s="6">
        <v>133.33000000000001</v>
      </c>
      <c r="O28" s="6">
        <v>0</v>
      </c>
      <c r="Q28" s="6">
        <v>0</v>
      </c>
      <c r="R28" s="6">
        <v>0</v>
      </c>
      <c r="S28" t="s">
        <v>164</v>
      </c>
      <c r="U28" s="5">
        <v>45952.929869652777</v>
      </c>
      <c r="V28" t="s">
        <v>73</v>
      </c>
      <c r="W28" t="s">
        <v>73</v>
      </c>
      <c r="X28" t="s">
        <v>65</v>
      </c>
      <c r="Y28" t="s">
        <v>64</v>
      </c>
      <c r="Z28" t="s">
        <v>65</v>
      </c>
      <c r="AA28" t="s">
        <v>165</v>
      </c>
      <c r="AB28" t="s">
        <v>65</v>
      </c>
      <c r="AC28" t="s">
        <v>61</v>
      </c>
      <c r="AD28" t="s">
        <v>66</v>
      </c>
      <c r="AF28" t="s">
        <v>67</v>
      </c>
      <c r="AG28" t="s">
        <v>166</v>
      </c>
      <c r="BB28" s="7" t="s">
        <v>167</v>
      </c>
    </row>
    <row r="29" spans="1:54" x14ac:dyDescent="0.3">
      <c r="A29" t="s">
        <v>168</v>
      </c>
      <c r="B29" t="s">
        <v>130</v>
      </c>
      <c r="C29" t="s">
        <v>120</v>
      </c>
      <c r="D29" t="s">
        <v>120</v>
      </c>
      <c r="E29" t="s">
        <v>141</v>
      </c>
      <c r="F29" t="s">
        <v>61</v>
      </c>
      <c r="G29" t="s">
        <v>71</v>
      </c>
      <c r="H29" t="s">
        <v>169</v>
      </c>
      <c r="I29" s="5">
        <v>45953</v>
      </c>
      <c r="J29" s="6">
        <v>0</v>
      </c>
      <c r="K29" s="5">
        <v>45953.053420613425</v>
      </c>
      <c r="L29" t="s">
        <v>170</v>
      </c>
      <c r="M29" s="6">
        <v>-1000</v>
      </c>
      <c r="N29" s="6">
        <v>-1000</v>
      </c>
      <c r="O29" s="6">
        <v>0</v>
      </c>
      <c r="P29" t="s">
        <v>170</v>
      </c>
      <c r="Q29" s="6">
        <v>1</v>
      </c>
      <c r="R29" s="6">
        <v>0</v>
      </c>
      <c r="S29" t="s">
        <v>123</v>
      </c>
      <c r="U29" s="5">
        <v>45953.053420613425</v>
      </c>
      <c r="V29" t="s">
        <v>91</v>
      </c>
      <c r="W29" t="s">
        <v>91</v>
      </c>
      <c r="X29" t="s">
        <v>124</v>
      </c>
      <c r="Y29" t="s">
        <v>91</v>
      </c>
      <c r="Z29" t="s">
        <v>65</v>
      </c>
      <c r="AA29" t="s">
        <v>91</v>
      </c>
      <c r="AB29" t="s">
        <v>65</v>
      </c>
      <c r="AC29" t="s">
        <v>61</v>
      </c>
      <c r="AD29" t="s">
        <v>66</v>
      </c>
      <c r="AF29" t="s">
        <v>67</v>
      </c>
      <c r="AG29" t="s">
        <v>142</v>
      </c>
      <c r="BB29" s="7" t="s">
        <v>144</v>
      </c>
    </row>
    <row r="30" spans="1:54" x14ac:dyDescent="0.3">
      <c r="A30" t="s">
        <v>171</v>
      </c>
      <c r="B30" t="s">
        <v>546</v>
      </c>
      <c r="C30" t="s">
        <v>120</v>
      </c>
      <c r="D30" t="s">
        <v>120</v>
      </c>
      <c r="E30" t="s">
        <v>121</v>
      </c>
      <c r="F30" t="s">
        <v>61</v>
      </c>
      <c r="G30" t="s">
        <v>71</v>
      </c>
      <c r="H30" t="s">
        <v>18</v>
      </c>
      <c r="I30" s="5">
        <v>45953</v>
      </c>
      <c r="J30" s="6">
        <v>0.5</v>
      </c>
      <c r="K30" s="5">
        <v>45953.036303923611</v>
      </c>
      <c r="L30" t="s">
        <v>172</v>
      </c>
      <c r="M30" s="6">
        <v>110</v>
      </c>
      <c r="N30" s="6">
        <v>55</v>
      </c>
      <c r="O30" s="6">
        <v>0</v>
      </c>
      <c r="Q30" s="6">
        <v>0</v>
      </c>
      <c r="R30" s="6">
        <v>0</v>
      </c>
      <c r="S30" t="s">
        <v>123</v>
      </c>
      <c r="U30" s="5">
        <v>45953.036303923611</v>
      </c>
      <c r="V30" t="s">
        <v>91</v>
      </c>
      <c r="W30" t="s">
        <v>91</v>
      </c>
      <c r="X30" t="s">
        <v>124</v>
      </c>
      <c r="Y30" t="s">
        <v>91</v>
      </c>
      <c r="Z30" t="s">
        <v>73</v>
      </c>
      <c r="AA30" t="s">
        <v>91</v>
      </c>
      <c r="AB30" t="s">
        <v>65</v>
      </c>
      <c r="AC30" t="s">
        <v>61</v>
      </c>
      <c r="AD30" t="s">
        <v>66</v>
      </c>
      <c r="AF30" t="s">
        <v>115</v>
      </c>
      <c r="AG30" t="s">
        <v>125</v>
      </c>
      <c r="AR30" t="s">
        <v>88</v>
      </c>
      <c r="BB30" s="7" t="s">
        <v>126</v>
      </c>
    </row>
    <row r="31" spans="1:54" x14ac:dyDescent="0.3">
      <c r="A31" t="s">
        <v>173</v>
      </c>
      <c r="B31" t="s">
        <v>139</v>
      </c>
      <c r="C31" t="s">
        <v>106</v>
      </c>
      <c r="F31" t="s">
        <v>107</v>
      </c>
      <c r="G31" t="s">
        <v>62</v>
      </c>
      <c r="H31" t="s">
        <v>18</v>
      </c>
      <c r="I31" s="5">
        <v>45952</v>
      </c>
      <c r="J31" s="6">
        <v>0.5</v>
      </c>
      <c r="K31" s="5">
        <v>45951.683819560189</v>
      </c>
      <c r="L31" t="s">
        <v>129</v>
      </c>
      <c r="M31" s="6">
        <v>0</v>
      </c>
      <c r="N31" s="6">
        <v>0</v>
      </c>
      <c r="O31" s="6">
        <v>0</v>
      </c>
      <c r="Q31" s="6">
        <v>0</v>
      </c>
      <c r="R31" s="6">
        <v>0</v>
      </c>
      <c r="U31" s="5">
        <v>45951.683819560189</v>
      </c>
      <c r="V31" t="s">
        <v>130</v>
      </c>
      <c r="W31" t="s">
        <v>130</v>
      </c>
      <c r="AB31" t="s">
        <v>65</v>
      </c>
      <c r="AC31" t="s">
        <v>108</v>
      </c>
      <c r="AD31" t="s">
        <v>66</v>
      </c>
      <c r="AF31" t="s">
        <v>67</v>
      </c>
    </row>
    <row r="32" spans="1:54" x14ac:dyDescent="0.3">
      <c r="A32" t="s">
        <v>174</v>
      </c>
      <c r="B32" t="s">
        <v>97</v>
      </c>
      <c r="C32" t="s">
        <v>99</v>
      </c>
      <c r="D32" t="s">
        <v>99</v>
      </c>
      <c r="E32" t="s">
        <v>175</v>
      </c>
      <c r="F32" t="s">
        <v>61</v>
      </c>
      <c r="G32" t="s">
        <v>112</v>
      </c>
      <c r="H32" t="s">
        <v>18</v>
      </c>
      <c r="I32" s="5">
        <v>45952</v>
      </c>
      <c r="J32" s="6">
        <v>0.25</v>
      </c>
      <c r="K32" s="5">
        <v>45968.024245370369</v>
      </c>
      <c r="L32" t="s">
        <v>176</v>
      </c>
      <c r="M32" s="6">
        <v>360</v>
      </c>
      <c r="N32" s="6">
        <v>90</v>
      </c>
      <c r="O32" s="6">
        <v>300</v>
      </c>
      <c r="Q32" s="6">
        <v>0</v>
      </c>
      <c r="R32" s="6">
        <v>210</v>
      </c>
      <c r="S32" t="s">
        <v>101</v>
      </c>
      <c r="T32" s="5">
        <v>45968</v>
      </c>
      <c r="U32" s="5">
        <v>45951.97098208333</v>
      </c>
      <c r="V32" t="s">
        <v>177</v>
      </c>
      <c r="W32" t="s">
        <v>97</v>
      </c>
      <c r="X32" t="s">
        <v>102</v>
      </c>
      <c r="Y32" t="s">
        <v>97</v>
      </c>
      <c r="Z32" t="s">
        <v>178</v>
      </c>
      <c r="AA32" t="s">
        <v>178</v>
      </c>
      <c r="AB32" t="s">
        <v>179</v>
      </c>
      <c r="AC32" t="s">
        <v>61</v>
      </c>
      <c r="AD32" t="s">
        <v>66</v>
      </c>
      <c r="AF32" t="s">
        <v>67</v>
      </c>
      <c r="AG32" t="s">
        <v>180</v>
      </c>
      <c r="BB32" s="7" t="s">
        <v>181</v>
      </c>
    </row>
    <row r="33" spans="1:54" x14ac:dyDescent="0.3">
      <c r="A33" t="s">
        <v>182</v>
      </c>
      <c r="B33" t="s">
        <v>97</v>
      </c>
      <c r="C33" t="s">
        <v>106</v>
      </c>
      <c r="F33" t="s">
        <v>107</v>
      </c>
      <c r="G33" t="s">
        <v>62</v>
      </c>
      <c r="H33" t="s">
        <v>18</v>
      </c>
      <c r="I33" s="5">
        <v>45952</v>
      </c>
      <c r="J33" s="6">
        <v>0.5</v>
      </c>
      <c r="K33" s="5">
        <v>45951.68378965278</v>
      </c>
      <c r="L33" t="s">
        <v>129</v>
      </c>
      <c r="M33" s="6">
        <v>0</v>
      </c>
      <c r="N33" s="6">
        <v>0</v>
      </c>
      <c r="O33" s="6">
        <v>0</v>
      </c>
      <c r="Q33" s="6">
        <v>0</v>
      </c>
      <c r="R33" s="6">
        <v>0</v>
      </c>
      <c r="U33" s="5">
        <v>45951.68378965278</v>
      </c>
      <c r="V33" t="s">
        <v>130</v>
      </c>
      <c r="W33" t="s">
        <v>130</v>
      </c>
      <c r="AB33" t="s">
        <v>65</v>
      </c>
      <c r="AC33" t="s">
        <v>108</v>
      </c>
      <c r="AD33" t="s">
        <v>66</v>
      </c>
      <c r="AF33" t="s">
        <v>67</v>
      </c>
    </row>
    <row r="34" spans="1:54" x14ac:dyDescent="0.3">
      <c r="A34" t="s">
        <v>183</v>
      </c>
      <c r="B34" t="s">
        <v>78</v>
      </c>
      <c r="C34" t="s">
        <v>184</v>
      </c>
      <c r="D34" t="s">
        <v>184</v>
      </c>
      <c r="E34" t="s">
        <v>141</v>
      </c>
      <c r="F34" t="s">
        <v>61</v>
      </c>
      <c r="G34" t="s">
        <v>71</v>
      </c>
      <c r="H34" t="s">
        <v>18</v>
      </c>
      <c r="I34" s="5">
        <v>45952</v>
      </c>
      <c r="J34" s="6">
        <v>1</v>
      </c>
      <c r="K34" s="5">
        <v>45951.994128483799</v>
      </c>
      <c r="M34" s="6">
        <v>320</v>
      </c>
      <c r="N34" s="6">
        <v>320</v>
      </c>
      <c r="O34" s="6">
        <v>0</v>
      </c>
      <c r="Q34" s="6">
        <v>0</v>
      </c>
      <c r="R34" s="6">
        <v>0</v>
      </c>
      <c r="S34" t="s">
        <v>185</v>
      </c>
      <c r="U34" s="5">
        <v>45951.994128483799</v>
      </c>
      <c r="V34" t="s">
        <v>78</v>
      </c>
      <c r="W34" t="s">
        <v>78</v>
      </c>
      <c r="Z34" t="s">
        <v>65</v>
      </c>
      <c r="AA34" t="s">
        <v>65</v>
      </c>
      <c r="AB34" t="s">
        <v>65</v>
      </c>
      <c r="AC34" t="s">
        <v>61</v>
      </c>
      <c r="AD34" t="s">
        <v>66</v>
      </c>
      <c r="AF34" t="s">
        <v>67</v>
      </c>
      <c r="AG34" t="s">
        <v>186</v>
      </c>
      <c r="AJ34" t="s">
        <v>143</v>
      </c>
      <c r="BB34" s="7" t="s">
        <v>187</v>
      </c>
    </row>
    <row r="35" spans="1:54" x14ac:dyDescent="0.3">
      <c r="A35" t="s">
        <v>188</v>
      </c>
      <c r="B35" t="s">
        <v>547</v>
      </c>
      <c r="C35" t="s">
        <v>106</v>
      </c>
      <c r="F35" t="s">
        <v>107</v>
      </c>
      <c r="G35" t="s">
        <v>62</v>
      </c>
      <c r="H35" t="s">
        <v>18</v>
      </c>
      <c r="I35" s="5">
        <v>45952</v>
      </c>
      <c r="J35" s="6">
        <v>0.5</v>
      </c>
      <c r="K35" s="5">
        <v>45951.683839467594</v>
      </c>
      <c r="L35" t="s">
        <v>129</v>
      </c>
      <c r="M35" s="6">
        <v>0</v>
      </c>
      <c r="N35" s="6">
        <v>0</v>
      </c>
      <c r="O35" s="6">
        <v>0</v>
      </c>
      <c r="Q35" s="6">
        <v>0</v>
      </c>
      <c r="R35" s="6">
        <v>0</v>
      </c>
      <c r="U35" s="5">
        <v>45951.683839467594</v>
      </c>
      <c r="V35" t="s">
        <v>130</v>
      </c>
      <c r="W35" t="s">
        <v>130</v>
      </c>
      <c r="AB35" t="s">
        <v>65</v>
      </c>
      <c r="AC35" t="s">
        <v>108</v>
      </c>
      <c r="AD35" t="s">
        <v>66</v>
      </c>
      <c r="AF35" t="s">
        <v>67</v>
      </c>
    </row>
    <row r="36" spans="1:54" x14ac:dyDescent="0.3">
      <c r="A36" t="s">
        <v>189</v>
      </c>
      <c r="B36" t="s">
        <v>124</v>
      </c>
      <c r="C36" t="s">
        <v>106</v>
      </c>
      <c r="F36" t="s">
        <v>107</v>
      </c>
      <c r="G36" t="s">
        <v>62</v>
      </c>
      <c r="H36" t="s">
        <v>18</v>
      </c>
      <c r="I36" s="5">
        <v>45952</v>
      </c>
      <c r="J36" s="6">
        <v>0.5</v>
      </c>
      <c r="K36" s="5">
        <v>45951.68388434028</v>
      </c>
      <c r="L36" t="s">
        <v>129</v>
      </c>
      <c r="M36" s="6">
        <v>0</v>
      </c>
      <c r="N36" s="6">
        <v>0</v>
      </c>
      <c r="O36" s="6">
        <v>0</v>
      </c>
      <c r="Q36" s="6">
        <v>0</v>
      </c>
      <c r="R36" s="6">
        <v>0</v>
      </c>
      <c r="U36" s="5">
        <v>45951.68388434028</v>
      </c>
      <c r="V36" t="s">
        <v>130</v>
      </c>
      <c r="W36" t="s">
        <v>130</v>
      </c>
      <c r="AB36" t="s">
        <v>65</v>
      </c>
      <c r="AC36" t="s">
        <v>108</v>
      </c>
      <c r="AD36" t="s">
        <v>66</v>
      </c>
      <c r="AF36" t="s">
        <v>67</v>
      </c>
    </row>
    <row r="37" spans="1:54" x14ac:dyDescent="0.3">
      <c r="A37" t="s">
        <v>190</v>
      </c>
      <c r="B37" t="s">
        <v>191</v>
      </c>
      <c r="C37" t="s">
        <v>98</v>
      </c>
      <c r="D37" t="s">
        <v>98</v>
      </c>
      <c r="E37" t="s">
        <v>560</v>
      </c>
      <c r="F37" t="s">
        <v>61</v>
      </c>
      <c r="G37" t="s">
        <v>62</v>
      </c>
      <c r="H37" t="s">
        <v>18</v>
      </c>
      <c r="I37" s="5">
        <v>45951</v>
      </c>
      <c r="J37" s="6">
        <v>0.25</v>
      </c>
      <c r="K37" s="5">
        <v>45951.993349340279</v>
      </c>
      <c r="L37" t="s">
        <v>192</v>
      </c>
      <c r="M37" s="6">
        <v>360</v>
      </c>
      <c r="N37" s="6">
        <v>90</v>
      </c>
      <c r="O37" s="6">
        <v>0</v>
      </c>
      <c r="Q37" s="6">
        <v>0</v>
      </c>
      <c r="R37" s="6">
        <v>0</v>
      </c>
      <c r="S37" t="s">
        <v>101</v>
      </c>
      <c r="U37" s="5">
        <v>45951.993349340279</v>
      </c>
      <c r="V37" t="s">
        <v>191</v>
      </c>
      <c r="W37" t="s">
        <v>191</v>
      </c>
      <c r="X37" t="s">
        <v>102</v>
      </c>
      <c r="Y37" t="s">
        <v>97</v>
      </c>
      <c r="Z37" t="s">
        <v>69</v>
      </c>
      <c r="AA37" t="s">
        <v>73</v>
      </c>
      <c r="AB37" t="s">
        <v>65</v>
      </c>
      <c r="AC37" t="s">
        <v>61</v>
      </c>
      <c r="AD37" t="s">
        <v>66</v>
      </c>
      <c r="AF37" t="s">
        <v>67</v>
      </c>
      <c r="AG37" t="s">
        <v>193</v>
      </c>
      <c r="BB37" s="7" t="s">
        <v>194</v>
      </c>
    </row>
    <row r="38" spans="1:54" x14ac:dyDescent="0.3">
      <c r="A38" t="s">
        <v>195</v>
      </c>
      <c r="B38" t="s">
        <v>97</v>
      </c>
      <c r="C38" t="s">
        <v>98</v>
      </c>
      <c r="D38" t="s">
        <v>98</v>
      </c>
      <c r="E38" t="s">
        <v>560</v>
      </c>
      <c r="F38" t="s">
        <v>61</v>
      </c>
      <c r="G38" t="s">
        <v>71</v>
      </c>
      <c r="H38" t="s">
        <v>18</v>
      </c>
      <c r="I38" s="5">
        <v>45951</v>
      </c>
      <c r="J38" s="6">
        <v>0.25</v>
      </c>
      <c r="K38" s="5">
        <v>45951.048045289353</v>
      </c>
      <c r="L38" t="s">
        <v>196</v>
      </c>
      <c r="M38" s="6">
        <v>360</v>
      </c>
      <c r="N38" s="6">
        <v>90</v>
      </c>
      <c r="O38" s="6">
        <v>0</v>
      </c>
      <c r="Q38" s="6">
        <v>0</v>
      </c>
      <c r="R38" s="6">
        <v>0</v>
      </c>
      <c r="S38" t="s">
        <v>101</v>
      </c>
      <c r="U38" s="5">
        <v>45951.048045289353</v>
      </c>
      <c r="V38" t="s">
        <v>97</v>
      </c>
      <c r="W38" t="s">
        <v>97</v>
      </c>
      <c r="X38" t="s">
        <v>102</v>
      </c>
      <c r="Y38" t="s">
        <v>97</v>
      </c>
      <c r="Z38" t="s">
        <v>69</v>
      </c>
      <c r="AA38" t="s">
        <v>73</v>
      </c>
      <c r="AB38" t="s">
        <v>65</v>
      </c>
      <c r="AC38" t="s">
        <v>61</v>
      </c>
      <c r="AD38" t="s">
        <v>66</v>
      </c>
      <c r="AF38" t="s">
        <v>67</v>
      </c>
      <c r="AG38" t="s">
        <v>193</v>
      </c>
      <c r="BB38" s="7" t="s">
        <v>194</v>
      </c>
    </row>
    <row r="39" spans="1:54" x14ac:dyDescent="0.3">
      <c r="A39" t="s">
        <v>197</v>
      </c>
      <c r="B39" t="s">
        <v>547</v>
      </c>
      <c r="C39" t="s">
        <v>106</v>
      </c>
      <c r="F39" t="s">
        <v>107</v>
      </c>
      <c r="G39" t="s">
        <v>62</v>
      </c>
      <c r="H39" t="s">
        <v>18</v>
      </c>
      <c r="I39" s="5">
        <v>45951</v>
      </c>
      <c r="J39" s="6">
        <v>0.5</v>
      </c>
      <c r="K39" s="5">
        <v>45950.682419259261</v>
      </c>
      <c r="L39" t="s">
        <v>129</v>
      </c>
      <c r="M39" s="6">
        <v>0</v>
      </c>
      <c r="N39" s="6">
        <v>0</v>
      </c>
      <c r="O39" s="6">
        <v>0</v>
      </c>
      <c r="Q39" s="6">
        <v>0</v>
      </c>
      <c r="R39" s="6">
        <v>0</v>
      </c>
      <c r="U39" s="5">
        <v>45950.682419259261</v>
      </c>
      <c r="V39" t="s">
        <v>130</v>
      </c>
      <c r="W39" t="s">
        <v>130</v>
      </c>
      <c r="AB39" t="s">
        <v>65</v>
      </c>
      <c r="AC39" t="s">
        <v>108</v>
      </c>
      <c r="AD39" t="s">
        <v>66</v>
      </c>
      <c r="AF39" t="s">
        <v>67</v>
      </c>
    </row>
    <row r="40" spans="1:54" x14ac:dyDescent="0.3">
      <c r="A40" t="s">
        <v>198</v>
      </c>
      <c r="B40" t="s">
        <v>114</v>
      </c>
      <c r="C40" t="s">
        <v>120</v>
      </c>
      <c r="D40" t="s">
        <v>120</v>
      </c>
      <c r="E40" t="s">
        <v>121</v>
      </c>
      <c r="F40" t="s">
        <v>61</v>
      </c>
      <c r="G40" t="s">
        <v>71</v>
      </c>
      <c r="H40" t="s">
        <v>18</v>
      </c>
      <c r="I40" s="5">
        <v>45951</v>
      </c>
      <c r="J40" s="6">
        <v>0.25</v>
      </c>
      <c r="K40" s="5">
        <v>45951.234013263886</v>
      </c>
      <c r="L40" t="s">
        <v>199</v>
      </c>
      <c r="M40" s="6">
        <v>110</v>
      </c>
      <c r="N40" s="6">
        <v>27.5</v>
      </c>
      <c r="O40" s="6">
        <v>0</v>
      </c>
      <c r="Q40" s="6">
        <v>0</v>
      </c>
      <c r="R40" s="6">
        <v>0</v>
      </c>
      <c r="S40" t="s">
        <v>123</v>
      </c>
      <c r="U40" s="5">
        <v>45951.234013263886</v>
      </c>
      <c r="V40" t="s">
        <v>114</v>
      </c>
      <c r="W40" t="s">
        <v>114</v>
      </c>
      <c r="X40" t="s">
        <v>124</v>
      </c>
      <c r="Y40" t="s">
        <v>91</v>
      </c>
      <c r="Z40" t="s">
        <v>73</v>
      </c>
      <c r="AA40" t="s">
        <v>91</v>
      </c>
      <c r="AB40" t="s">
        <v>65</v>
      </c>
      <c r="AC40" t="s">
        <v>61</v>
      </c>
      <c r="AD40" t="s">
        <v>66</v>
      </c>
      <c r="AF40" t="s">
        <v>115</v>
      </c>
      <c r="AG40" t="s">
        <v>125</v>
      </c>
      <c r="AR40" t="s">
        <v>88</v>
      </c>
      <c r="BB40" s="7" t="s">
        <v>126</v>
      </c>
    </row>
    <row r="41" spans="1:54" x14ac:dyDescent="0.3">
      <c r="A41" t="s">
        <v>200</v>
      </c>
      <c r="B41" t="s">
        <v>114</v>
      </c>
      <c r="C41" t="s">
        <v>110</v>
      </c>
      <c r="D41" t="s">
        <v>110</v>
      </c>
      <c r="E41" t="s">
        <v>111</v>
      </c>
      <c r="F41" t="s">
        <v>61</v>
      </c>
      <c r="G41" t="s">
        <v>112</v>
      </c>
      <c r="H41" t="s">
        <v>18</v>
      </c>
      <c r="I41" s="5">
        <v>45951</v>
      </c>
      <c r="J41" s="6">
        <v>0.93333333333333335</v>
      </c>
      <c r="K41" s="5">
        <v>45951.24182372685</v>
      </c>
      <c r="M41" s="6">
        <v>245</v>
      </c>
      <c r="N41" s="6">
        <v>228.75</v>
      </c>
      <c r="O41" s="6">
        <v>300</v>
      </c>
      <c r="Q41" s="6">
        <v>0</v>
      </c>
      <c r="R41" s="6">
        <v>71.25</v>
      </c>
      <c r="S41" t="s">
        <v>113</v>
      </c>
      <c r="T41" s="5">
        <v>45951</v>
      </c>
      <c r="U41" s="5">
        <v>45951.232489374997</v>
      </c>
      <c r="V41" t="s">
        <v>73</v>
      </c>
      <c r="W41" t="s">
        <v>114</v>
      </c>
      <c r="X41" t="s">
        <v>114</v>
      </c>
      <c r="Y41" t="s">
        <v>102</v>
      </c>
      <c r="Z41" t="s">
        <v>114</v>
      </c>
      <c r="AA41" t="s">
        <v>114</v>
      </c>
      <c r="AC41" t="s">
        <v>61</v>
      </c>
      <c r="AD41" t="s">
        <v>66</v>
      </c>
      <c r="AF41" t="s">
        <v>115</v>
      </c>
      <c r="AG41" t="s">
        <v>201</v>
      </c>
      <c r="BB41" s="7" t="s">
        <v>202</v>
      </c>
    </row>
    <row r="42" spans="1:54" x14ac:dyDescent="0.3">
      <c r="A42" t="s">
        <v>203</v>
      </c>
      <c r="B42" t="s">
        <v>114</v>
      </c>
      <c r="C42" t="s">
        <v>106</v>
      </c>
      <c r="F42" t="s">
        <v>61</v>
      </c>
      <c r="G42" t="s">
        <v>204</v>
      </c>
      <c r="H42" t="s">
        <v>18</v>
      </c>
      <c r="I42" s="5">
        <v>45951</v>
      </c>
      <c r="J42" s="6">
        <v>19.533333333333335</v>
      </c>
      <c r="K42" s="5">
        <v>45952.051199560185</v>
      </c>
      <c r="M42" s="6">
        <v>245</v>
      </c>
      <c r="N42" s="6">
        <v>0</v>
      </c>
      <c r="O42" s="6">
        <v>0</v>
      </c>
      <c r="Q42" s="6">
        <v>0</v>
      </c>
      <c r="R42" s="6">
        <v>0</v>
      </c>
      <c r="U42" s="5">
        <v>45951.237366527777</v>
      </c>
      <c r="V42" t="s">
        <v>91</v>
      </c>
      <c r="W42" t="s">
        <v>114</v>
      </c>
      <c r="AB42" t="s">
        <v>65</v>
      </c>
      <c r="AC42" t="s">
        <v>61</v>
      </c>
      <c r="AD42" t="s">
        <v>66</v>
      </c>
      <c r="AF42" t="s">
        <v>67</v>
      </c>
    </row>
    <row r="43" spans="1:54" x14ac:dyDescent="0.3">
      <c r="A43" t="s">
        <v>205</v>
      </c>
      <c r="B43" t="s">
        <v>124</v>
      </c>
      <c r="C43" t="s">
        <v>106</v>
      </c>
      <c r="F43" t="s">
        <v>107</v>
      </c>
      <c r="G43" t="s">
        <v>62</v>
      </c>
      <c r="H43" t="s">
        <v>18</v>
      </c>
      <c r="I43" s="5">
        <v>45951</v>
      </c>
      <c r="J43" s="6">
        <v>0.5</v>
      </c>
      <c r="K43" s="5">
        <v>45950.682344398148</v>
      </c>
      <c r="L43" t="s">
        <v>129</v>
      </c>
      <c r="M43" s="6">
        <v>0</v>
      </c>
      <c r="N43" s="6">
        <v>0</v>
      </c>
      <c r="O43" s="6">
        <v>0</v>
      </c>
      <c r="Q43" s="6">
        <v>0</v>
      </c>
      <c r="R43" s="6">
        <v>0</v>
      </c>
      <c r="U43" s="5">
        <v>45950.682344398148</v>
      </c>
      <c r="V43" t="s">
        <v>130</v>
      </c>
      <c r="W43" t="s">
        <v>130</v>
      </c>
      <c r="AB43" t="s">
        <v>65</v>
      </c>
      <c r="AC43" t="s">
        <v>108</v>
      </c>
      <c r="AD43" t="s">
        <v>66</v>
      </c>
      <c r="AF43" t="s">
        <v>67</v>
      </c>
    </row>
    <row r="44" spans="1:54" x14ac:dyDescent="0.3">
      <c r="A44" t="s">
        <v>206</v>
      </c>
      <c r="B44" t="s">
        <v>91</v>
      </c>
      <c r="C44" t="s">
        <v>120</v>
      </c>
      <c r="D44" t="s">
        <v>120</v>
      </c>
      <c r="E44" t="s">
        <v>207</v>
      </c>
      <c r="F44" t="s">
        <v>61</v>
      </c>
      <c r="G44" t="s">
        <v>71</v>
      </c>
      <c r="H44" t="s">
        <v>18</v>
      </c>
      <c r="I44" s="5">
        <v>45951</v>
      </c>
      <c r="J44" s="6">
        <v>0.1</v>
      </c>
      <c r="K44" s="5">
        <v>45951.074978368059</v>
      </c>
      <c r="L44" t="s">
        <v>208</v>
      </c>
      <c r="M44" s="6">
        <v>320</v>
      </c>
      <c r="N44" s="6">
        <v>32</v>
      </c>
      <c r="O44" s="6">
        <v>0</v>
      </c>
      <c r="Q44" s="6">
        <v>0</v>
      </c>
      <c r="R44" s="6">
        <v>0</v>
      </c>
      <c r="S44" t="s">
        <v>123</v>
      </c>
      <c r="U44" s="5">
        <v>45951.074978368059</v>
      </c>
      <c r="V44" t="s">
        <v>91</v>
      </c>
      <c r="W44" t="s">
        <v>91</v>
      </c>
      <c r="X44" t="s">
        <v>124</v>
      </c>
      <c r="Y44" t="s">
        <v>91</v>
      </c>
      <c r="Z44" t="s">
        <v>209</v>
      </c>
      <c r="AA44" t="s">
        <v>91</v>
      </c>
      <c r="AB44" t="s">
        <v>65</v>
      </c>
      <c r="AC44" t="s">
        <v>61</v>
      </c>
      <c r="AD44" t="s">
        <v>66</v>
      </c>
      <c r="AF44" t="s">
        <v>210</v>
      </c>
      <c r="AG44" t="s">
        <v>211</v>
      </c>
      <c r="AS44" t="s">
        <v>212</v>
      </c>
      <c r="BB44" s="7" t="s">
        <v>213</v>
      </c>
    </row>
    <row r="45" spans="1:54" x14ac:dyDescent="0.3">
      <c r="A45" t="s">
        <v>214</v>
      </c>
      <c r="B45" t="s">
        <v>97</v>
      </c>
      <c r="C45" t="s">
        <v>106</v>
      </c>
      <c r="F45" t="s">
        <v>107</v>
      </c>
      <c r="G45" t="s">
        <v>62</v>
      </c>
      <c r="H45" t="s">
        <v>18</v>
      </c>
      <c r="I45" s="5">
        <v>45951</v>
      </c>
      <c r="J45" s="6">
        <v>0.5</v>
      </c>
      <c r="K45" s="5">
        <v>45950.682373229167</v>
      </c>
      <c r="L45" t="s">
        <v>129</v>
      </c>
      <c r="M45" s="6">
        <v>0</v>
      </c>
      <c r="N45" s="6">
        <v>0</v>
      </c>
      <c r="O45" s="6">
        <v>0</v>
      </c>
      <c r="Q45" s="6">
        <v>0</v>
      </c>
      <c r="R45" s="6">
        <v>0</v>
      </c>
      <c r="U45" s="5">
        <v>45950.682373229167</v>
      </c>
      <c r="V45" t="s">
        <v>130</v>
      </c>
      <c r="W45" t="s">
        <v>130</v>
      </c>
      <c r="AB45" t="s">
        <v>65</v>
      </c>
      <c r="AC45" t="s">
        <v>108</v>
      </c>
      <c r="AD45" t="s">
        <v>66</v>
      </c>
      <c r="AF45" t="s">
        <v>67</v>
      </c>
    </row>
    <row r="46" spans="1:54" x14ac:dyDescent="0.3">
      <c r="A46" t="s">
        <v>215</v>
      </c>
      <c r="B46" t="s">
        <v>114</v>
      </c>
      <c r="C46" t="s">
        <v>106</v>
      </c>
      <c r="F46" t="s">
        <v>107</v>
      </c>
      <c r="G46" t="s">
        <v>71</v>
      </c>
      <c r="H46" t="s">
        <v>18</v>
      </c>
      <c r="I46" s="5">
        <v>45951</v>
      </c>
      <c r="J46" s="6">
        <v>2</v>
      </c>
      <c r="K46" s="5">
        <v>45951.233008333336</v>
      </c>
      <c r="L46" t="s">
        <v>216</v>
      </c>
      <c r="M46" s="6">
        <v>0</v>
      </c>
      <c r="N46" s="6">
        <v>0</v>
      </c>
      <c r="O46" s="6">
        <v>0</v>
      </c>
      <c r="Q46" s="6">
        <v>0</v>
      </c>
      <c r="R46" s="6">
        <v>0</v>
      </c>
      <c r="U46" s="5">
        <v>45951.232975150466</v>
      </c>
      <c r="V46" t="s">
        <v>114</v>
      </c>
      <c r="W46" t="s">
        <v>114</v>
      </c>
      <c r="AB46" t="s">
        <v>65</v>
      </c>
      <c r="AC46" t="s">
        <v>108</v>
      </c>
      <c r="AD46" t="s">
        <v>66</v>
      </c>
      <c r="AF46" t="s">
        <v>67</v>
      </c>
    </row>
    <row r="47" spans="1:54" x14ac:dyDescent="0.3">
      <c r="A47" t="s">
        <v>217</v>
      </c>
      <c r="B47" t="s">
        <v>73</v>
      </c>
      <c r="C47" t="s">
        <v>120</v>
      </c>
      <c r="D47" t="s">
        <v>120</v>
      </c>
      <c r="E47" t="s">
        <v>121</v>
      </c>
      <c r="F47" t="s">
        <v>61</v>
      </c>
      <c r="G47" t="s">
        <v>62</v>
      </c>
      <c r="H47" t="s">
        <v>18</v>
      </c>
      <c r="I47" s="5">
        <v>45951</v>
      </c>
      <c r="J47" s="6">
        <v>0.16666666666666666</v>
      </c>
      <c r="K47" s="5">
        <v>45951.077723425929</v>
      </c>
      <c r="L47" t="s">
        <v>218</v>
      </c>
      <c r="M47" s="6">
        <v>110</v>
      </c>
      <c r="N47" s="6">
        <v>18.329999999999998</v>
      </c>
      <c r="O47" s="6">
        <v>0</v>
      </c>
      <c r="Q47" s="6">
        <v>0</v>
      </c>
      <c r="R47" s="6">
        <v>0</v>
      </c>
      <c r="S47" t="s">
        <v>123</v>
      </c>
      <c r="U47" s="5">
        <v>45951.077723425929</v>
      </c>
      <c r="V47" t="s">
        <v>73</v>
      </c>
      <c r="W47" t="s">
        <v>73</v>
      </c>
      <c r="X47" t="s">
        <v>124</v>
      </c>
      <c r="Y47" t="s">
        <v>91</v>
      </c>
      <c r="Z47" t="s">
        <v>73</v>
      </c>
      <c r="AA47" t="s">
        <v>91</v>
      </c>
      <c r="AB47" t="s">
        <v>65</v>
      </c>
      <c r="AC47" t="s">
        <v>61</v>
      </c>
      <c r="AD47" t="s">
        <v>66</v>
      </c>
      <c r="AF47" t="s">
        <v>115</v>
      </c>
      <c r="AG47" t="s">
        <v>125</v>
      </c>
      <c r="AR47" t="s">
        <v>88</v>
      </c>
      <c r="BB47" s="7" t="s">
        <v>126</v>
      </c>
    </row>
    <row r="48" spans="1:54" x14ac:dyDescent="0.3">
      <c r="A48" t="s">
        <v>219</v>
      </c>
      <c r="B48" t="s">
        <v>139</v>
      </c>
      <c r="C48" t="s">
        <v>106</v>
      </c>
      <c r="F48" t="s">
        <v>107</v>
      </c>
      <c r="G48" t="s">
        <v>62</v>
      </c>
      <c r="H48" t="s">
        <v>18</v>
      </c>
      <c r="I48" s="5">
        <v>45951</v>
      </c>
      <c r="J48" s="6">
        <v>0.5</v>
      </c>
      <c r="K48" s="5">
        <v>45950.682293032405</v>
      </c>
      <c r="L48" t="s">
        <v>129</v>
      </c>
      <c r="M48" s="6">
        <v>0</v>
      </c>
      <c r="N48" s="6">
        <v>0</v>
      </c>
      <c r="O48" s="6">
        <v>0</v>
      </c>
      <c r="Q48" s="6">
        <v>0</v>
      </c>
      <c r="R48" s="6">
        <v>0</v>
      </c>
      <c r="U48" s="5">
        <v>45950.682293032405</v>
      </c>
      <c r="V48" t="s">
        <v>130</v>
      </c>
      <c r="W48" t="s">
        <v>130</v>
      </c>
      <c r="AB48" t="s">
        <v>65</v>
      </c>
      <c r="AC48" t="s">
        <v>108</v>
      </c>
      <c r="AD48" t="s">
        <v>66</v>
      </c>
      <c r="AF48" t="s">
        <v>67</v>
      </c>
    </row>
    <row r="49" spans="1:54" x14ac:dyDescent="0.3">
      <c r="A49" t="s">
        <v>220</v>
      </c>
      <c r="B49" t="s">
        <v>139</v>
      </c>
      <c r="C49" t="s">
        <v>221</v>
      </c>
      <c r="D49" t="s">
        <v>221</v>
      </c>
      <c r="E49" t="s">
        <v>222</v>
      </c>
      <c r="F49" t="s">
        <v>61</v>
      </c>
      <c r="G49" t="s">
        <v>71</v>
      </c>
      <c r="H49" t="s">
        <v>18</v>
      </c>
      <c r="I49" s="5">
        <v>45951</v>
      </c>
      <c r="J49" s="6">
        <v>5</v>
      </c>
      <c r="K49" s="5">
        <v>45966.978241365738</v>
      </c>
      <c r="L49" t="s">
        <v>223</v>
      </c>
      <c r="M49" s="6">
        <v>245</v>
      </c>
      <c r="N49" s="6">
        <v>1225</v>
      </c>
      <c r="O49" s="6">
        <v>0</v>
      </c>
      <c r="Q49" s="6">
        <v>0</v>
      </c>
      <c r="R49" s="6">
        <v>0</v>
      </c>
      <c r="S49" t="s">
        <v>224</v>
      </c>
      <c r="U49" s="5">
        <v>45966.978136215279</v>
      </c>
      <c r="V49" t="s">
        <v>139</v>
      </c>
      <c r="W49" t="s">
        <v>139</v>
      </c>
      <c r="X49" t="s">
        <v>65</v>
      </c>
      <c r="Y49" t="s">
        <v>65</v>
      </c>
      <c r="Z49" t="s">
        <v>225</v>
      </c>
      <c r="AA49" t="s">
        <v>165</v>
      </c>
      <c r="AB49" t="s">
        <v>65</v>
      </c>
      <c r="AC49" t="s">
        <v>61</v>
      </c>
      <c r="AD49" t="s">
        <v>66</v>
      </c>
      <c r="AF49" t="s">
        <v>210</v>
      </c>
      <c r="AG49" t="s">
        <v>226</v>
      </c>
      <c r="BB49" s="7" t="s">
        <v>227</v>
      </c>
    </row>
    <row r="50" spans="1:54" x14ac:dyDescent="0.3">
      <c r="A50" t="s">
        <v>228</v>
      </c>
      <c r="B50" t="s">
        <v>229</v>
      </c>
      <c r="C50" t="s">
        <v>120</v>
      </c>
      <c r="D50" t="s">
        <v>120</v>
      </c>
      <c r="E50" t="s">
        <v>121</v>
      </c>
      <c r="F50" t="s">
        <v>61</v>
      </c>
      <c r="G50" t="s">
        <v>62</v>
      </c>
      <c r="H50" t="s">
        <v>18</v>
      </c>
      <c r="I50" s="5">
        <v>45951</v>
      </c>
      <c r="J50" s="6">
        <v>0.25</v>
      </c>
      <c r="K50" s="5">
        <v>45951.0779965162</v>
      </c>
      <c r="L50" t="s">
        <v>230</v>
      </c>
      <c r="M50" s="6">
        <v>110</v>
      </c>
      <c r="N50" s="6">
        <v>27.5</v>
      </c>
      <c r="O50" s="6">
        <v>0</v>
      </c>
      <c r="Q50" s="6">
        <v>0</v>
      </c>
      <c r="R50" s="6">
        <v>0</v>
      </c>
      <c r="S50" t="s">
        <v>123</v>
      </c>
      <c r="U50" s="5">
        <v>45951.0779965162</v>
      </c>
      <c r="V50" t="s">
        <v>229</v>
      </c>
      <c r="W50" t="s">
        <v>229</v>
      </c>
      <c r="X50" t="s">
        <v>124</v>
      </c>
      <c r="Y50" t="s">
        <v>91</v>
      </c>
      <c r="Z50" t="s">
        <v>73</v>
      </c>
      <c r="AA50" t="s">
        <v>91</v>
      </c>
      <c r="AB50" t="s">
        <v>65</v>
      </c>
      <c r="AC50" t="s">
        <v>61</v>
      </c>
      <c r="AD50" t="s">
        <v>66</v>
      </c>
      <c r="AF50" t="s">
        <v>115</v>
      </c>
      <c r="AG50" t="s">
        <v>125</v>
      </c>
      <c r="AR50" t="s">
        <v>88</v>
      </c>
      <c r="BB50" s="7" t="s">
        <v>126</v>
      </c>
    </row>
    <row r="51" spans="1:54" x14ac:dyDescent="0.3">
      <c r="A51" t="s">
        <v>231</v>
      </c>
      <c r="B51" t="s">
        <v>91</v>
      </c>
      <c r="C51" t="s">
        <v>120</v>
      </c>
      <c r="D51" t="s">
        <v>120</v>
      </c>
      <c r="E51" t="s">
        <v>121</v>
      </c>
      <c r="F51" t="s">
        <v>61</v>
      </c>
      <c r="G51" t="s">
        <v>112</v>
      </c>
      <c r="H51" t="s">
        <v>18</v>
      </c>
      <c r="I51" s="5">
        <v>45951</v>
      </c>
      <c r="J51" s="6">
        <v>1</v>
      </c>
      <c r="K51" s="5">
        <v>45951.080646574075</v>
      </c>
      <c r="L51" t="s">
        <v>232</v>
      </c>
      <c r="M51" s="6">
        <v>320</v>
      </c>
      <c r="N51" s="6">
        <v>320</v>
      </c>
      <c r="O51" s="6">
        <v>320</v>
      </c>
      <c r="Q51" s="6">
        <v>0</v>
      </c>
      <c r="R51" s="6">
        <v>0</v>
      </c>
      <c r="S51" t="s">
        <v>123</v>
      </c>
      <c r="T51" s="5">
        <v>45951</v>
      </c>
      <c r="U51" s="5">
        <v>45951.077066666665</v>
      </c>
      <c r="V51" t="s">
        <v>177</v>
      </c>
      <c r="W51" t="s">
        <v>91</v>
      </c>
      <c r="X51" t="s">
        <v>124</v>
      </c>
      <c r="Y51" t="s">
        <v>91</v>
      </c>
      <c r="Z51" t="s">
        <v>73</v>
      </c>
      <c r="AA51" t="s">
        <v>91</v>
      </c>
      <c r="AB51" t="s">
        <v>233</v>
      </c>
      <c r="AC51" t="s">
        <v>61</v>
      </c>
      <c r="AD51" t="s">
        <v>66</v>
      </c>
      <c r="AF51" t="s">
        <v>115</v>
      </c>
      <c r="AG51" t="s">
        <v>125</v>
      </c>
      <c r="AR51" t="s">
        <v>88</v>
      </c>
      <c r="BB51" s="7" t="s">
        <v>126</v>
      </c>
    </row>
    <row r="52" spans="1:54" x14ac:dyDescent="0.3">
      <c r="A52" t="s">
        <v>234</v>
      </c>
      <c r="B52" t="s">
        <v>91</v>
      </c>
      <c r="C52" t="s">
        <v>120</v>
      </c>
      <c r="D52" t="s">
        <v>120</v>
      </c>
      <c r="E52" t="s">
        <v>121</v>
      </c>
      <c r="F52" t="s">
        <v>61</v>
      </c>
      <c r="G52" t="s">
        <v>112</v>
      </c>
      <c r="H52" t="s">
        <v>18</v>
      </c>
      <c r="I52" s="5">
        <v>45951</v>
      </c>
      <c r="J52" s="6">
        <v>0.2</v>
      </c>
      <c r="K52" s="5">
        <v>45951.080646574075</v>
      </c>
      <c r="L52" t="s">
        <v>232</v>
      </c>
      <c r="M52" s="6">
        <v>320</v>
      </c>
      <c r="N52" s="6">
        <v>64</v>
      </c>
      <c r="O52" s="6">
        <v>64</v>
      </c>
      <c r="Q52" s="6">
        <v>0</v>
      </c>
      <c r="R52" s="6">
        <v>0</v>
      </c>
      <c r="S52" t="s">
        <v>123</v>
      </c>
      <c r="T52" s="5">
        <v>45951</v>
      </c>
      <c r="U52" s="5">
        <v>45951.076013310187</v>
      </c>
      <c r="V52" t="s">
        <v>177</v>
      </c>
      <c r="W52" t="s">
        <v>91</v>
      </c>
      <c r="X52" t="s">
        <v>124</v>
      </c>
      <c r="Y52" t="s">
        <v>91</v>
      </c>
      <c r="Z52" t="s">
        <v>73</v>
      </c>
      <c r="AA52" t="s">
        <v>91</v>
      </c>
      <c r="AB52" t="s">
        <v>233</v>
      </c>
      <c r="AC52" t="s">
        <v>61</v>
      </c>
      <c r="AD52" t="s">
        <v>66</v>
      </c>
      <c r="AF52" t="s">
        <v>115</v>
      </c>
      <c r="AG52" t="s">
        <v>125</v>
      </c>
      <c r="AR52" t="s">
        <v>88</v>
      </c>
      <c r="BB52" s="7" t="s">
        <v>126</v>
      </c>
    </row>
    <row r="53" spans="1:54" x14ac:dyDescent="0.3">
      <c r="A53" t="s">
        <v>235</v>
      </c>
      <c r="B53" t="s">
        <v>114</v>
      </c>
      <c r="C53" t="s">
        <v>110</v>
      </c>
      <c r="D53" t="s">
        <v>110</v>
      </c>
      <c r="E53" t="s">
        <v>111</v>
      </c>
      <c r="F53" t="s">
        <v>61</v>
      </c>
      <c r="G53" t="s">
        <v>71</v>
      </c>
      <c r="H53" t="s">
        <v>18</v>
      </c>
      <c r="I53" s="5">
        <v>45951</v>
      </c>
      <c r="J53" s="6">
        <v>0.81666666666666665</v>
      </c>
      <c r="K53" s="5">
        <v>45951.240520798608</v>
      </c>
      <c r="M53" s="6">
        <v>245</v>
      </c>
      <c r="N53" s="6">
        <v>200</v>
      </c>
      <c r="O53" s="6">
        <v>0</v>
      </c>
      <c r="Q53" s="6">
        <v>0</v>
      </c>
      <c r="R53" s="6">
        <v>0</v>
      </c>
      <c r="S53" t="s">
        <v>113</v>
      </c>
      <c r="U53" s="5">
        <v>45951.240520798608</v>
      </c>
      <c r="V53" t="s">
        <v>114</v>
      </c>
      <c r="W53" t="s">
        <v>114</v>
      </c>
      <c r="X53" t="s">
        <v>114</v>
      </c>
      <c r="Y53" t="s">
        <v>102</v>
      </c>
      <c r="Z53" t="s">
        <v>114</v>
      </c>
      <c r="AA53" t="s">
        <v>114</v>
      </c>
      <c r="AB53" t="s">
        <v>65</v>
      </c>
      <c r="AC53" t="s">
        <v>61</v>
      </c>
      <c r="AD53" t="s">
        <v>66</v>
      </c>
      <c r="AF53" t="s">
        <v>115</v>
      </c>
      <c r="AG53" t="s">
        <v>201</v>
      </c>
      <c r="BB53" s="7" t="s">
        <v>202</v>
      </c>
    </row>
    <row r="54" spans="1:54" ht="14.4" x14ac:dyDescent="0.3">
      <c r="A54" t="s">
        <v>236</v>
      </c>
      <c r="B54" t="s">
        <v>91</v>
      </c>
      <c r="C54" t="s">
        <v>120</v>
      </c>
      <c r="D54" t="s">
        <v>120</v>
      </c>
      <c r="E54" t="s">
        <v>121</v>
      </c>
      <c r="F54" t="s">
        <v>61</v>
      </c>
      <c r="G54" t="s">
        <v>204</v>
      </c>
      <c r="H54" t="s">
        <v>18</v>
      </c>
      <c r="I54" s="5">
        <v>45951</v>
      </c>
      <c r="J54" s="6">
        <v>1.6666666666666666E-2</v>
      </c>
      <c r="K54" s="5">
        <v>45951.076975543983</v>
      </c>
      <c r="M54" s="6">
        <v>110</v>
      </c>
      <c r="N54" s="6">
        <v>0</v>
      </c>
      <c r="O54" s="6">
        <v>0</v>
      </c>
      <c r="Q54" s="6">
        <v>0</v>
      </c>
      <c r="R54" s="6">
        <v>0</v>
      </c>
      <c r="S54" t="s">
        <v>123</v>
      </c>
      <c r="U54" s="5">
        <v>45951.076502129632</v>
      </c>
      <c r="V54" t="s">
        <v>91</v>
      </c>
      <c r="W54" t="s">
        <v>91</v>
      </c>
      <c r="X54" t="s">
        <v>124</v>
      </c>
      <c r="Y54" t="s">
        <v>91</v>
      </c>
      <c r="Z54" t="s">
        <v>73</v>
      </c>
      <c r="AA54" t="s">
        <v>91</v>
      </c>
      <c r="AB54" t="s">
        <v>65</v>
      </c>
      <c r="AC54" t="s">
        <v>61</v>
      </c>
      <c r="AD54" t="s">
        <v>66</v>
      </c>
      <c r="AF54" t="s">
        <v>115</v>
      </c>
      <c r="AG54" t="s">
        <v>125</v>
      </c>
      <c r="AR54" t="s">
        <v>88</v>
      </c>
      <c r="BB54" s="7" t="s">
        <v>126</v>
      </c>
    </row>
    <row r="55" spans="1:54" ht="14.4" x14ac:dyDescent="0.3">
      <c r="A55" t="s">
        <v>237</v>
      </c>
      <c r="B55" t="s">
        <v>73</v>
      </c>
      <c r="C55" t="s">
        <v>161</v>
      </c>
      <c r="D55" t="s">
        <v>161</v>
      </c>
      <c r="E55" t="s">
        <v>162</v>
      </c>
      <c r="F55" t="s">
        <v>61</v>
      </c>
      <c r="G55" t="s">
        <v>62</v>
      </c>
      <c r="H55" t="s">
        <v>18</v>
      </c>
      <c r="I55" s="5">
        <v>45951</v>
      </c>
      <c r="J55" s="6">
        <v>1.6666666666666666E-2</v>
      </c>
      <c r="K55" s="5">
        <v>45951.236884652775</v>
      </c>
      <c r="L55" t="s">
        <v>163</v>
      </c>
      <c r="M55" s="6">
        <v>320</v>
      </c>
      <c r="N55" s="6">
        <v>5.33</v>
      </c>
      <c r="O55" s="6">
        <v>0</v>
      </c>
      <c r="Q55" s="6">
        <v>0</v>
      </c>
      <c r="R55" s="6">
        <v>0</v>
      </c>
      <c r="S55" t="s">
        <v>164</v>
      </c>
      <c r="U55" s="5">
        <v>45951.236680729169</v>
      </c>
      <c r="V55" t="s">
        <v>73</v>
      </c>
      <c r="W55" t="s">
        <v>73</v>
      </c>
      <c r="X55" t="s">
        <v>65</v>
      </c>
      <c r="Y55" t="s">
        <v>64</v>
      </c>
      <c r="Z55" t="s">
        <v>65</v>
      </c>
      <c r="AA55" t="s">
        <v>165</v>
      </c>
      <c r="AB55" t="s">
        <v>65</v>
      </c>
      <c r="AC55" t="s">
        <v>61</v>
      </c>
      <c r="AD55" t="s">
        <v>66</v>
      </c>
      <c r="AF55" t="s">
        <v>67</v>
      </c>
      <c r="AG55" t="s">
        <v>166</v>
      </c>
      <c r="BB55" s="7" t="s">
        <v>167</v>
      </c>
    </row>
    <row r="56" spans="1:54" ht="14.4" x14ac:dyDescent="0.3">
      <c r="A56" t="s">
        <v>238</v>
      </c>
      <c r="B56" t="s">
        <v>547</v>
      </c>
      <c r="C56" t="s">
        <v>106</v>
      </c>
      <c r="F56" t="s">
        <v>107</v>
      </c>
      <c r="G56" t="s">
        <v>62</v>
      </c>
      <c r="H56" t="s">
        <v>18</v>
      </c>
      <c r="I56" s="5">
        <v>45950</v>
      </c>
      <c r="J56" s="6">
        <v>0.5</v>
      </c>
      <c r="K56" s="5">
        <v>45949.684124652777</v>
      </c>
      <c r="L56" t="s">
        <v>129</v>
      </c>
      <c r="M56" s="6">
        <v>0</v>
      </c>
      <c r="N56" s="6">
        <v>0</v>
      </c>
      <c r="O56" s="6">
        <v>0</v>
      </c>
      <c r="Q56" s="6">
        <v>0</v>
      </c>
      <c r="R56" s="6">
        <v>0</v>
      </c>
      <c r="U56" s="5">
        <v>45949.684124652777</v>
      </c>
      <c r="V56" t="s">
        <v>130</v>
      </c>
      <c r="W56" t="s">
        <v>130</v>
      </c>
      <c r="AB56" t="s">
        <v>65</v>
      </c>
      <c r="AC56" t="s">
        <v>108</v>
      </c>
      <c r="AD56" t="s">
        <v>66</v>
      </c>
      <c r="AF56" t="s">
        <v>67</v>
      </c>
    </row>
    <row r="57" spans="1:54" ht="14.4" x14ac:dyDescent="0.3">
      <c r="A57" t="s">
        <v>239</v>
      </c>
      <c r="B57" t="s">
        <v>91</v>
      </c>
      <c r="C57" t="s">
        <v>106</v>
      </c>
      <c r="F57" t="s">
        <v>240</v>
      </c>
      <c r="G57" t="s">
        <v>71</v>
      </c>
      <c r="H57" t="s">
        <v>18</v>
      </c>
      <c r="I57" s="5">
        <v>45950</v>
      </c>
      <c r="J57" s="6">
        <v>3</v>
      </c>
      <c r="K57" s="5">
        <v>45950.234103773146</v>
      </c>
      <c r="M57" s="6">
        <v>0</v>
      </c>
      <c r="N57" s="6">
        <v>0</v>
      </c>
      <c r="O57" s="6">
        <v>0</v>
      </c>
      <c r="Q57" s="6">
        <v>0</v>
      </c>
      <c r="R57" s="6">
        <v>0</v>
      </c>
      <c r="U57" s="5">
        <v>45950.234103773146</v>
      </c>
      <c r="V57" t="s">
        <v>91</v>
      </c>
      <c r="W57" t="s">
        <v>91</v>
      </c>
      <c r="AB57" t="s">
        <v>65</v>
      </c>
      <c r="AC57" t="s">
        <v>241</v>
      </c>
      <c r="AD57" t="s">
        <v>66</v>
      </c>
      <c r="AF57" t="s">
        <v>67</v>
      </c>
    </row>
    <row r="58" spans="1:54" ht="14.4" x14ac:dyDescent="0.3">
      <c r="A58" t="s">
        <v>242</v>
      </c>
      <c r="B58" t="s">
        <v>78</v>
      </c>
      <c r="C58" t="s">
        <v>120</v>
      </c>
      <c r="D58" t="s">
        <v>120</v>
      </c>
      <c r="E58" t="s">
        <v>141</v>
      </c>
      <c r="F58" t="s">
        <v>61</v>
      </c>
      <c r="G58" t="s">
        <v>62</v>
      </c>
      <c r="H58" t="s">
        <v>18</v>
      </c>
      <c r="I58" s="5">
        <v>45950</v>
      </c>
      <c r="J58" s="6">
        <v>1</v>
      </c>
      <c r="K58" s="5">
        <v>45950.237183935184</v>
      </c>
      <c r="L58" t="s">
        <v>243</v>
      </c>
      <c r="M58" s="6">
        <v>110</v>
      </c>
      <c r="N58" s="6">
        <v>110</v>
      </c>
      <c r="O58" s="6">
        <v>0</v>
      </c>
      <c r="Q58" s="6">
        <v>0</v>
      </c>
      <c r="R58" s="6">
        <v>0</v>
      </c>
      <c r="S58" t="s">
        <v>123</v>
      </c>
      <c r="U58" s="5">
        <v>45950.237183935184</v>
      </c>
      <c r="V58" t="s">
        <v>78</v>
      </c>
      <c r="W58" t="s">
        <v>78</v>
      </c>
      <c r="X58" t="s">
        <v>124</v>
      </c>
      <c r="Y58" t="s">
        <v>91</v>
      </c>
      <c r="Z58" t="s">
        <v>65</v>
      </c>
      <c r="AA58" t="s">
        <v>91</v>
      </c>
      <c r="AB58" t="s">
        <v>65</v>
      </c>
      <c r="AC58" t="s">
        <v>61</v>
      </c>
      <c r="AD58" t="s">
        <v>66</v>
      </c>
      <c r="AF58" t="s">
        <v>67</v>
      </c>
      <c r="AG58" t="s">
        <v>142</v>
      </c>
      <c r="AJ58" t="s">
        <v>143</v>
      </c>
      <c r="BB58" s="7" t="s">
        <v>144</v>
      </c>
    </row>
    <row r="59" spans="1:54" ht="14.4" x14ac:dyDescent="0.3">
      <c r="A59" t="s">
        <v>244</v>
      </c>
      <c r="B59" t="s">
        <v>124</v>
      </c>
      <c r="C59" t="s">
        <v>120</v>
      </c>
      <c r="D59" t="s">
        <v>120</v>
      </c>
      <c r="E59" t="s">
        <v>141</v>
      </c>
      <c r="F59" t="s">
        <v>61</v>
      </c>
      <c r="G59" t="s">
        <v>62</v>
      </c>
      <c r="H59" t="s">
        <v>18</v>
      </c>
      <c r="I59" s="5">
        <v>45950</v>
      </c>
      <c r="J59" s="6">
        <v>0.25</v>
      </c>
      <c r="K59" s="5">
        <v>45950.237184884259</v>
      </c>
      <c r="L59" t="s">
        <v>245</v>
      </c>
      <c r="M59" s="6">
        <v>110</v>
      </c>
      <c r="N59" s="6">
        <v>27.5</v>
      </c>
      <c r="O59" s="6">
        <v>0</v>
      </c>
      <c r="Q59" s="6">
        <v>0</v>
      </c>
      <c r="R59" s="6">
        <v>0</v>
      </c>
      <c r="S59" t="s">
        <v>123</v>
      </c>
      <c r="U59" s="5">
        <v>45950.237184884259</v>
      </c>
      <c r="V59" t="s">
        <v>124</v>
      </c>
      <c r="W59" t="s">
        <v>124</v>
      </c>
      <c r="X59" t="s">
        <v>124</v>
      </c>
      <c r="Y59" t="s">
        <v>91</v>
      </c>
      <c r="Z59" t="s">
        <v>65</v>
      </c>
      <c r="AA59" t="s">
        <v>91</v>
      </c>
      <c r="AB59" t="s">
        <v>65</v>
      </c>
      <c r="AC59" t="s">
        <v>61</v>
      </c>
      <c r="AD59" t="s">
        <v>66</v>
      </c>
      <c r="AF59" t="s">
        <v>67</v>
      </c>
      <c r="AG59" t="s">
        <v>142</v>
      </c>
      <c r="AJ59" t="s">
        <v>143</v>
      </c>
      <c r="BB59" s="7" t="s">
        <v>144</v>
      </c>
    </row>
    <row r="60" spans="1:54" ht="14.4" x14ac:dyDescent="0.3">
      <c r="A60" t="s">
        <v>246</v>
      </c>
      <c r="B60" t="s">
        <v>124</v>
      </c>
      <c r="C60" t="s">
        <v>120</v>
      </c>
      <c r="D60" t="s">
        <v>120</v>
      </c>
      <c r="E60" t="s">
        <v>141</v>
      </c>
      <c r="F60" t="s">
        <v>61</v>
      </c>
      <c r="G60" t="s">
        <v>62</v>
      </c>
      <c r="H60" t="s">
        <v>18</v>
      </c>
      <c r="I60" s="5">
        <v>45950</v>
      </c>
      <c r="J60" s="6">
        <v>0.25</v>
      </c>
      <c r="K60" s="5">
        <v>45950.236792152777</v>
      </c>
      <c r="L60" t="s">
        <v>245</v>
      </c>
      <c r="M60" s="6">
        <v>110</v>
      </c>
      <c r="N60" s="6">
        <v>27.5</v>
      </c>
      <c r="O60" s="6">
        <v>0</v>
      </c>
      <c r="Q60" s="6">
        <v>0</v>
      </c>
      <c r="R60" s="6">
        <v>0</v>
      </c>
      <c r="S60" t="s">
        <v>123</v>
      </c>
      <c r="U60" s="5">
        <v>45950.236792152777</v>
      </c>
      <c r="V60" t="s">
        <v>124</v>
      </c>
      <c r="W60" t="s">
        <v>124</v>
      </c>
      <c r="X60" t="s">
        <v>124</v>
      </c>
      <c r="Y60" t="s">
        <v>91</v>
      </c>
      <c r="Z60" t="s">
        <v>65</v>
      </c>
      <c r="AA60" t="s">
        <v>91</v>
      </c>
      <c r="AB60" t="s">
        <v>65</v>
      </c>
      <c r="AC60" t="s">
        <v>61</v>
      </c>
      <c r="AD60" t="s">
        <v>66</v>
      </c>
      <c r="AF60" t="s">
        <v>67</v>
      </c>
      <c r="AG60" t="s">
        <v>142</v>
      </c>
      <c r="AJ60" t="s">
        <v>143</v>
      </c>
      <c r="BB60" s="7" t="s">
        <v>144</v>
      </c>
    </row>
    <row r="61" spans="1:54" ht="14.4" x14ac:dyDescent="0.3">
      <c r="A61" t="s">
        <v>247</v>
      </c>
      <c r="B61" t="s">
        <v>124</v>
      </c>
      <c r="C61" t="s">
        <v>120</v>
      </c>
      <c r="D61" t="s">
        <v>120</v>
      </c>
      <c r="E61" t="s">
        <v>141</v>
      </c>
      <c r="F61" t="s">
        <v>61</v>
      </c>
      <c r="G61" t="s">
        <v>62</v>
      </c>
      <c r="H61" t="s">
        <v>18</v>
      </c>
      <c r="I61" s="5">
        <v>45950</v>
      </c>
      <c r="J61" s="6">
        <v>0.25</v>
      </c>
      <c r="K61" s="5">
        <v>45950.237183657409</v>
      </c>
      <c r="L61" t="s">
        <v>248</v>
      </c>
      <c r="M61" s="6">
        <v>110</v>
      </c>
      <c r="N61" s="6">
        <v>27.5</v>
      </c>
      <c r="O61" s="6">
        <v>0</v>
      </c>
      <c r="Q61" s="6">
        <v>0</v>
      </c>
      <c r="R61" s="6">
        <v>0</v>
      </c>
      <c r="S61" t="s">
        <v>123</v>
      </c>
      <c r="U61" s="5">
        <v>45950.237183657409</v>
      </c>
      <c r="V61" t="s">
        <v>124</v>
      </c>
      <c r="W61" t="s">
        <v>124</v>
      </c>
      <c r="X61" t="s">
        <v>124</v>
      </c>
      <c r="Y61" t="s">
        <v>91</v>
      </c>
      <c r="Z61" t="s">
        <v>65</v>
      </c>
      <c r="AA61" t="s">
        <v>91</v>
      </c>
      <c r="AB61" t="s">
        <v>65</v>
      </c>
      <c r="AC61" t="s">
        <v>61</v>
      </c>
      <c r="AD61" t="s">
        <v>66</v>
      </c>
      <c r="AF61" t="s">
        <v>67</v>
      </c>
      <c r="AG61" t="s">
        <v>142</v>
      </c>
      <c r="AJ61" t="s">
        <v>143</v>
      </c>
      <c r="BB61" s="7" t="s">
        <v>144</v>
      </c>
    </row>
    <row r="62" spans="1:54" ht="14.4" x14ac:dyDescent="0.3">
      <c r="A62" t="s">
        <v>249</v>
      </c>
      <c r="B62" t="s">
        <v>124</v>
      </c>
      <c r="C62" t="s">
        <v>120</v>
      </c>
      <c r="D62" t="s">
        <v>120</v>
      </c>
      <c r="E62" t="s">
        <v>141</v>
      </c>
      <c r="F62" t="s">
        <v>61</v>
      </c>
      <c r="G62" t="s">
        <v>62</v>
      </c>
      <c r="H62" t="s">
        <v>18</v>
      </c>
      <c r="I62" s="5">
        <v>45950</v>
      </c>
      <c r="J62" s="6">
        <v>0.25</v>
      </c>
      <c r="K62" s="5">
        <v>45950.236791574076</v>
      </c>
      <c r="L62" t="s">
        <v>250</v>
      </c>
      <c r="M62" s="6">
        <v>110</v>
      </c>
      <c r="N62" s="6">
        <v>27.5</v>
      </c>
      <c r="O62" s="6">
        <v>0</v>
      </c>
      <c r="Q62" s="6">
        <v>0</v>
      </c>
      <c r="R62" s="6">
        <v>0</v>
      </c>
      <c r="S62" t="s">
        <v>123</v>
      </c>
      <c r="U62" s="5">
        <v>45950.236791574076</v>
      </c>
      <c r="V62" t="s">
        <v>124</v>
      </c>
      <c r="W62" t="s">
        <v>124</v>
      </c>
      <c r="X62" t="s">
        <v>124</v>
      </c>
      <c r="Y62" t="s">
        <v>91</v>
      </c>
      <c r="Z62" t="s">
        <v>65</v>
      </c>
      <c r="AA62" t="s">
        <v>91</v>
      </c>
      <c r="AB62" t="s">
        <v>65</v>
      </c>
      <c r="AC62" t="s">
        <v>61</v>
      </c>
      <c r="AD62" t="s">
        <v>66</v>
      </c>
      <c r="AF62" t="s">
        <v>67</v>
      </c>
      <c r="AG62" t="s">
        <v>142</v>
      </c>
      <c r="AJ62" t="s">
        <v>143</v>
      </c>
      <c r="BB62" s="7" t="s">
        <v>144</v>
      </c>
    </row>
    <row r="63" spans="1:54" ht="14.4" x14ac:dyDescent="0.3">
      <c r="A63" t="s">
        <v>251</v>
      </c>
      <c r="B63" t="s">
        <v>78</v>
      </c>
      <c r="C63" t="s">
        <v>120</v>
      </c>
      <c r="D63" t="s">
        <v>120</v>
      </c>
      <c r="E63" t="s">
        <v>141</v>
      </c>
      <c r="F63" t="s">
        <v>61</v>
      </c>
      <c r="G63" t="s">
        <v>62</v>
      </c>
      <c r="H63" t="s">
        <v>18</v>
      </c>
      <c r="I63" s="5">
        <v>45950</v>
      </c>
      <c r="J63" s="6">
        <v>1</v>
      </c>
      <c r="K63" s="5">
        <v>45950.236792592594</v>
      </c>
      <c r="L63" t="s">
        <v>243</v>
      </c>
      <c r="M63" s="6">
        <v>110</v>
      </c>
      <c r="N63" s="6">
        <v>110</v>
      </c>
      <c r="O63" s="6">
        <v>0</v>
      </c>
      <c r="Q63" s="6">
        <v>0</v>
      </c>
      <c r="R63" s="6">
        <v>0</v>
      </c>
      <c r="S63" t="s">
        <v>123</v>
      </c>
      <c r="U63" s="5">
        <v>45950.236792592594</v>
      </c>
      <c r="V63" t="s">
        <v>78</v>
      </c>
      <c r="W63" t="s">
        <v>78</v>
      </c>
      <c r="X63" t="s">
        <v>124</v>
      </c>
      <c r="Y63" t="s">
        <v>91</v>
      </c>
      <c r="Z63" t="s">
        <v>65</v>
      </c>
      <c r="AA63" t="s">
        <v>91</v>
      </c>
      <c r="AB63" t="s">
        <v>65</v>
      </c>
      <c r="AC63" t="s">
        <v>61</v>
      </c>
      <c r="AD63" t="s">
        <v>66</v>
      </c>
      <c r="AF63" t="s">
        <v>67</v>
      </c>
      <c r="AG63" t="s">
        <v>142</v>
      </c>
      <c r="AJ63" t="s">
        <v>143</v>
      </c>
      <c r="BB63" s="7" t="s">
        <v>144</v>
      </c>
    </row>
    <row r="64" spans="1:54" ht="14.4" x14ac:dyDescent="0.3">
      <c r="A64" t="s">
        <v>252</v>
      </c>
      <c r="B64" t="s">
        <v>124</v>
      </c>
      <c r="C64" t="s">
        <v>106</v>
      </c>
      <c r="F64" t="s">
        <v>107</v>
      </c>
      <c r="G64" t="s">
        <v>62</v>
      </c>
      <c r="H64" t="s">
        <v>18</v>
      </c>
      <c r="I64" s="5">
        <v>45950</v>
      </c>
      <c r="J64" s="6">
        <v>0.5</v>
      </c>
      <c r="K64" s="5">
        <v>45949.684116388889</v>
      </c>
      <c r="L64" t="s">
        <v>129</v>
      </c>
      <c r="M64" s="6">
        <v>0</v>
      </c>
      <c r="N64" s="6">
        <v>0</v>
      </c>
      <c r="O64" s="6">
        <v>0</v>
      </c>
      <c r="Q64" s="6">
        <v>0</v>
      </c>
      <c r="R64" s="6">
        <v>0</v>
      </c>
      <c r="U64" s="5">
        <v>45949.684116388889</v>
      </c>
      <c r="V64" t="s">
        <v>130</v>
      </c>
      <c r="W64" t="s">
        <v>130</v>
      </c>
      <c r="AB64" t="s">
        <v>65</v>
      </c>
      <c r="AC64" t="s">
        <v>108</v>
      </c>
      <c r="AD64" t="s">
        <v>66</v>
      </c>
      <c r="AF64" t="s">
        <v>67</v>
      </c>
    </row>
    <row r="65" spans="1:54" ht="14.4" x14ac:dyDescent="0.3">
      <c r="A65" t="s">
        <v>253</v>
      </c>
      <c r="B65" t="s">
        <v>139</v>
      </c>
      <c r="C65" t="s">
        <v>106</v>
      </c>
      <c r="F65" t="s">
        <v>107</v>
      </c>
      <c r="G65" t="s">
        <v>62</v>
      </c>
      <c r="H65" t="s">
        <v>18</v>
      </c>
      <c r="I65" s="5">
        <v>45950</v>
      </c>
      <c r="J65" s="6">
        <v>0.5</v>
      </c>
      <c r="K65" s="5">
        <v>45949.684310706019</v>
      </c>
      <c r="L65" t="s">
        <v>129</v>
      </c>
      <c r="M65" s="6">
        <v>0</v>
      </c>
      <c r="N65" s="6">
        <v>0</v>
      </c>
      <c r="O65" s="6">
        <v>0</v>
      </c>
      <c r="Q65" s="6">
        <v>0</v>
      </c>
      <c r="R65" s="6">
        <v>0</v>
      </c>
      <c r="U65" s="5">
        <v>45949.684310706019</v>
      </c>
      <c r="V65" t="s">
        <v>130</v>
      </c>
      <c r="W65" t="s">
        <v>130</v>
      </c>
      <c r="AB65" t="s">
        <v>65</v>
      </c>
      <c r="AC65" t="s">
        <v>108</v>
      </c>
      <c r="AD65" t="s">
        <v>66</v>
      </c>
      <c r="AF65" t="s">
        <v>67</v>
      </c>
    </row>
    <row r="66" spans="1:54" ht="14.4" x14ac:dyDescent="0.3">
      <c r="A66" t="s">
        <v>254</v>
      </c>
      <c r="B66" t="s">
        <v>91</v>
      </c>
      <c r="C66" t="s">
        <v>106</v>
      </c>
      <c r="F66" t="s">
        <v>255</v>
      </c>
      <c r="G66" t="s">
        <v>71</v>
      </c>
      <c r="H66" t="s">
        <v>18</v>
      </c>
      <c r="I66" s="5">
        <v>45950</v>
      </c>
      <c r="J66" s="6">
        <v>0.5</v>
      </c>
      <c r="K66" s="5">
        <v>45950.233894363424</v>
      </c>
      <c r="M66" s="6">
        <v>0</v>
      </c>
      <c r="N66" s="6">
        <v>0</v>
      </c>
      <c r="O66" s="6">
        <v>0</v>
      </c>
      <c r="Q66" s="6">
        <v>0</v>
      </c>
      <c r="R66" s="6">
        <v>0</v>
      </c>
      <c r="U66" s="5">
        <v>45950.233894363424</v>
      </c>
      <c r="V66" t="s">
        <v>91</v>
      </c>
      <c r="W66" t="s">
        <v>91</v>
      </c>
      <c r="AB66" t="s">
        <v>65</v>
      </c>
      <c r="AC66" t="s">
        <v>108</v>
      </c>
      <c r="AD66" t="s">
        <v>66</v>
      </c>
      <c r="AF66" t="s">
        <v>67</v>
      </c>
    </row>
    <row r="67" spans="1:54" ht="14.4" x14ac:dyDescent="0.3">
      <c r="A67" t="s">
        <v>256</v>
      </c>
      <c r="B67" t="s">
        <v>78</v>
      </c>
      <c r="C67" t="s">
        <v>120</v>
      </c>
      <c r="D67" t="s">
        <v>120</v>
      </c>
      <c r="E67" t="s">
        <v>141</v>
      </c>
      <c r="F67" t="s">
        <v>61</v>
      </c>
      <c r="G67" t="s">
        <v>62</v>
      </c>
      <c r="H67" t="s">
        <v>18</v>
      </c>
      <c r="I67" s="5">
        <v>45950</v>
      </c>
      <c r="J67" s="6">
        <v>0.25</v>
      </c>
      <c r="K67" s="5">
        <v>45950.23718142361</v>
      </c>
      <c r="L67" t="s">
        <v>192</v>
      </c>
      <c r="M67" s="6">
        <v>110</v>
      </c>
      <c r="N67" s="6">
        <v>27.5</v>
      </c>
      <c r="O67" s="6">
        <v>0</v>
      </c>
      <c r="Q67" s="6">
        <v>0</v>
      </c>
      <c r="R67" s="6">
        <v>0</v>
      </c>
      <c r="S67" t="s">
        <v>123</v>
      </c>
      <c r="U67" s="5">
        <v>45950.23718142361</v>
      </c>
      <c r="V67" t="s">
        <v>78</v>
      </c>
      <c r="W67" t="s">
        <v>78</v>
      </c>
      <c r="X67" t="s">
        <v>124</v>
      </c>
      <c r="Y67" t="s">
        <v>91</v>
      </c>
      <c r="Z67" t="s">
        <v>65</v>
      </c>
      <c r="AA67" t="s">
        <v>91</v>
      </c>
      <c r="AB67" t="s">
        <v>65</v>
      </c>
      <c r="AC67" t="s">
        <v>61</v>
      </c>
      <c r="AD67" t="s">
        <v>66</v>
      </c>
      <c r="AF67" t="s">
        <v>67</v>
      </c>
      <c r="AG67" t="s">
        <v>142</v>
      </c>
      <c r="AJ67" t="s">
        <v>143</v>
      </c>
      <c r="BB67" s="7" t="s">
        <v>144</v>
      </c>
    </row>
    <row r="68" spans="1:54" ht="14.4" x14ac:dyDescent="0.3">
      <c r="A68" t="s">
        <v>257</v>
      </c>
      <c r="B68" t="s">
        <v>124</v>
      </c>
      <c r="C68" t="s">
        <v>120</v>
      </c>
      <c r="D68" t="s">
        <v>120</v>
      </c>
      <c r="E68" t="s">
        <v>141</v>
      </c>
      <c r="F68" t="s">
        <v>61</v>
      </c>
      <c r="G68" t="s">
        <v>62</v>
      </c>
      <c r="H68" t="s">
        <v>18</v>
      </c>
      <c r="I68" s="5">
        <v>45950</v>
      </c>
      <c r="J68" s="6">
        <v>0.25</v>
      </c>
      <c r="K68" s="5">
        <v>45950.236793136573</v>
      </c>
      <c r="L68" t="s">
        <v>248</v>
      </c>
      <c r="M68" s="6">
        <v>110</v>
      </c>
      <c r="N68" s="6">
        <v>27.5</v>
      </c>
      <c r="O68" s="6">
        <v>0</v>
      </c>
      <c r="Q68" s="6">
        <v>0</v>
      </c>
      <c r="R68" s="6">
        <v>0</v>
      </c>
      <c r="S68" t="s">
        <v>123</v>
      </c>
      <c r="U68" s="5">
        <v>45950.236793136573</v>
      </c>
      <c r="V68" t="s">
        <v>124</v>
      </c>
      <c r="W68" t="s">
        <v>124</v>
      </c>
      <c r="X68" t="s">
        <v>124</v>
      </c>
      <c r="Y68" t="s">
        <v>91</v>
      </c>
      <c r="Z68" t="s">
        <v>65</v>
      </c>
      <c r="AA68" t="s">
        <v>91</v>
      </c>
      <c r="AB68" t="s">
        <v>65</v>
      </c>
      <c r="AC68" t="s">
        <v>61</v>
      </c>
      <c r="AD68" t="s">
        <v>66</v>
      </c>
      <c r="AF68" t="s">
        <v>67</v>
      </c>
      <c r="AG68" t="s">
        <v>142</v>
      </c>
      <c r="AJ68" t="s">
        <v>143</v>
      </c>
      <c r="BB68" s="7" t="s">
        <v>144</v>
      </c>
    </row>
    <row r="69" spans="1:54" ht="14.4" x14ac:dyDescent="0.3">
      <c r="A69" t="s">
        <v>258</v>
      </c>
      <c r="B69" t="s">
        <v>97</v>
      </c>
      <c r="C69" t="s">
        <v>106</v>
      </c>
      <c r="F69" t="s">
        <v>107</v>
      </c>
      <c r="G69" t="s">
        <v>62</v>
      </c>
      <c r="H69" t="s">
        <v>18</v>
      </c>
      <c r="I69" s="5">
        <v>45950</v>
      </c>
      <c r="J69" s="6">
        <v>0.5</v>
      </c>
      <c r="K69" s="5">
        <v>45949.684333969904</v>
      </c>
      <c r="L69" t="s">
        <v>129</v>
      </c>
      <c r="M69" s="6">
        <v>0</v>
      </c>
      <c r="N69" s="6">
        <v>0</v>
      </c>
      <c r="O69" s="6">
        <v>0</v>
      </c>
      <c r="Q69" s="6">
        <v>0</v>
      </c>
      <c r="R69" s="6">
        <v>0</v>
      </c>
      <c r="U69" s="5">
        <v>45949.684333969904</v>
      </c>
      <c r="V69" t="s">
        <v>130</v>
      </c>
      <c r="W69" t="s">
        <v>130</v>
      </c>
      <c r="AB69" t="s">
        <v>65</v>
      </c>
      <c r="AC69" t="s">
        <v>108</v>
      </c>
      <c r="AD69" t="s">
        <v>66</v>
      </c>
      <c r="AF69" t="s">
        <v>67</v>
      </c>
    </row>
    <row r="70" spans="1:54" ht="14.4" x14ac:dyDescent="0.3">
      <c r="A70" t="s">
        <v>259</v>
      </c>
      <c r="B70" t="s">
        <v>78</v>
      </c>
      <c r="C70" t="s">
        <v>120</v>
      </c>
      <c r="D70" t="s">
        <v>120</v>
      </c>
      <c r="E70" t="s">
        <v>141</v>
      </c>
      <c r="F70" t="s">
        <v>61</v>
      </c>
      <c r="G70" t="s">
        <v>62</v>
      </c>
      <c r="H70" t="s">
        <v>18</v>
      </c>
      <c r="I70" s="5">
        <v>45950</v>
      </c>
      <c r="J70" s="6">
        <v>3.75</v>
      </c>
      <c r="K70" s="5">
        <v>45950.237183055557</v>
      </c>
      <c r="L70" t="s">
        <v>192</v>
      </c>
      <c r="M70" s="6">
        <v>110</v>
      </c>
      <c r="N70" s="6">
        <v>412.5</v>
      </c>
      <c r="O70" s="6">
        <v>0</v>
      </c>
      <c r="Q70" s="6">
        <v>0</v>
      </c>
      <c r="R70" s="6">
        <v>0</v>
      </c>
      <c r="S70" t="s">
        <v>123</v>
      </c>
      <c r="U70" s="5">
        <v>45950.237183055557</v>
      </c>
      <c r="V70" t="s">
        <v>78</v>
      </c>
      <c r="W70" t="s">
        <v>78</v>
      </c>
      <c r="X70" t="s">
        <v>124</v>
      </c>
      <c r="Y70" t="s">
        <v>91</v>
      </c>
      <c r="Z70" t="s">
        <v>65</v>
      </c>
      <c r="AA70" t="s">
        <v>91</v>
      </c>
      <c r="AB70" t="s">
        <v>65</v>
      </c>
      <c r="AC70" t="s">
        <v>61</v>
      </c>
      <c r="AD70" t="s">
        <v>66</v>
      </c>
      <c r="AF70" t="s">
        <v>67</v>
      </c>
      <c r="AG70" t="s">
        <v>142</v>
      </c>
      <c r="AJ70" t="s">
        <v>143</v>
      </c>
      <c r="BB70" s="7" t="s">
        <v>144</v>
      </c>
    </row>
    <row r="71" spans="1:54" ht="14.4" x14ac:dyDescent="0.3">
      <c r="A71" t="s">
        <v>260</v>
      </c>
      <c r="B71" t="s">
        <v>97</v>
      </c>
      <c r="C71" t="s">
        <v>98</v>
      </c>
      <c r="D71" t="s">
        <v>98</v>
      </c>
      <c r="E71" t="s">
        <v>561</v>
      </c>
      <c r="F71" t="s">
        <v>61</v>
      </c>
      <c r="G71" t="s">
        <v>62</v>
      </c>
      <c r="H71" t="s">
        <v>18</v>
      </c>
      <c r="I71" s="5">
        <v>45950</v>
      </c>
      <c r="J71" s="6">
        <v>1.6666666666666666E-2</v>
      </c>
      <c r="K71" s="5">
        <v>45950.15923005787</v>
      </c>
      <c r="L71" t="s">
        <v>261</v>
      </c>
      <c r="M71" s="6">
        <v>360</v>
      </c>
      <c r="N71" s="6">
        <v>6</v>
      </c>
      <c r="O71" s="6">
        <v>0</v>
      </c>
      <c r="Q71" s="6">
        <v>0</v>
      </c>
      <c r="R71" s="6">
        <v>0</v>
      </c>
      <c r="S71" t="s">
        <v>101</v>
      </c>
      <c r="U71" s="5">
        <v>45950.159086921296</v>
      </c>
      <c r="V71" t="s">
        <v>97</v>
      </c>
      <c r="W71" t="s">
        <v>97</v>
      </c>
      <c r="X71" t="s">
        <v>102</v>
      </c>
      <c r="Y71" t="s">
        <v>97</v>
      </c>
      <c r="Z71" t="s">
        <v>69</v>
      </c>
      <c r="AA71" t="s">
        <v>73</v>
      </c>
      <c r="AB71" t="s">
        <v>65</v>
      </c>
      <c r="AC71" t="s">
        <v>61</v>
      </c>
      <c r="AD71" t="s">
        <v>66</v>
      </c>
      <c r="AF71" t="s">
        <v>67</v>
      </c>
      <c r="AG71" t="s">
        <v>193</v>
      </c>
      <c r="BB71" s="7" t="s">
        <v>194</v>
      </c>
    </row>
    <row r="72" spans="1:54" ht="14.4" x14ac:dyDescent="0.3">
      <c r="A72" t="s">
        <v>262</v>
      </c>
      <c r="B72" t="s">
        <v>78</v>
      </c>
      <c r="C72" t="s">
        <v>120</v>
      </c>
      <c r="D72" t="s">
        <v>120</v>
      </c>
      <c r="E72" t="s">
        <v>141</v>
      </c>
      <c r="F72" t="s">
        <v>61</v>
      </c>
      <c r="G72" t="s">
        <v>62</v>
      </c>
      <c r="H72" t="s">
        <v>18</v>
      </c>
      <c r="I72" s="5">
        <v>45950</v>
      </c>
      <c r="J72" s="6">
        <v>0.25</v>
      </c>
      <c r="K72" s="5">
        <v>45950.237182337965</v>
      </c>
      <c r="L72" t="s">
        <v>192</v>
      </c>
      <c r="M72" s="6">
        <v>110</v>
      </c>
      <c r="N72" s="6">
        <v>27.5</v>
      </c>
      <c r="O72" s="6">
        <v>0</v>
      </c>
      <c r="Q72" s="6">
        <v>0</v>
      </c>
      <c r="R72" s="6">
        <v>0</v>
      </c>
      <c r="S72" t="s">
        <v>123</v>
      </c>
      <c r="U72" s="5">
        <v>45950.237182337965</v>
      </c>
      <c r="V72" t="s">
        <v>78</v>
      </c>
      <c r="W72" t="s">
        <v>78</v>
      </c>
      <c r="X72" t="s">
        <v>124</v>
      </c>
      <c r="Y72" t="s">
        <v>91</v>
      </c>
      <c r="Z72" t="s">
        <v>65</v>
      </c>
      <c r="AA72" t="s">
        <v>91</v>
      </c>
      <c r="AB72" t="s">
        <v>65</v>
      </c>
      <c r="AC72" t="s">
        <v>61</v>
      </c>
      <c r="AD72" t="s">
        <v>66</v>
      </c>
      <c r="AF72" t="s">
        <v>67</v>
      </c>
      <c r="AG72" t="s">
        <v>142</v>
      </c>
      <c r="AJ72" t="s">
        <v>143</v>
      </c>
      <c r="BB72" s="7" t="s">
        <v>144</v>
      </c>
    </row>
    <row r="73" spans="1:54" ht="14.4" x14ac:dyDescent="0.3">
      <c r="A73" t="s">
        <v>263</v>
      </c>
      <c r="B73" t="s">
        <v>78</v>
      </c>
      <c r="C73" t="s">
        <v>120</v>
      </c>
      <c r="D73" t="s">
        <v>120</v>
      </c>
      <c r="E73" t="s">
        <v>141</v>
      </c>
      <c r="F73" t="s">
        <v>61</v>
      </c>
      <c r="G73" t="s">
        <v>62</v>
      </c>
      <c r="H73" t="s">
        <v>18</v>
      </c>
      <c r="I73" s="5">
        <v>45950</v>
      </c>
      <c r="J73" s="6">
        <v>3.75</v>
      </c>
      <c r="K73" s="5">
        <v>45950.23718329861</v>
      </c>
      <c r="L73" t="s">
        <v>264</v>
      </c>
      <c r="M73" s="6">
        <v>110</v>
      </c>
      <c r="N73" s="6">
        <v>412.5</v>
      </c>
      <c r="O73" s="6">
        <v>0</v>
      </c>
      <c r="Q73" s="6">
        <v>0</v>
      </c>
      <c r="R73" s="6">
        <v>0</v>
      </c>
      <c r="S73" t="s">
        <v>123</v>
      </c>
      <c r="U73" s="5">
        <v>45950.23718329861</v>
      </c>
      <c r="V73" t="s">
        <v>78</v>
      </c>
      <c r="W73" t="s">
        <v>78</v>
      </c>
      <c r="X73" t="s">
        <v>124</v>
      </c>
      <c r="Y73" t="s">
        <v>91</v>
      </c>
      <c r="Z73" t="s">
        <v>65</v>
      </c>
      <c r="AA73" t="s">
        <v>91</v>
      </c>
      <c r="AB73" t="s">
        <v>65</v>
      </c>
      <c r="AC73" t="s">
        <v>61</v>
      </c>
      <c r="AD73" t="s">
        <v>66</v>
      </c>
      <c r="AF73" t="s">
        <v>67</v>
      </c>
      <c r="AG73" t="s">
        <v>142</v>
      </c>
      <c r="AJ73" t="s">
        <v>143</v>
      </c>
      <c r="BB73" s="7" t="s">
        <v>144</v>
      </c>
    </row>
    <row r="74" spans="1:54" ht="14.4" x14ac:dyDescent="0.3">
      <c r="A74" t="s">
        <v>265</v>
      </c>
      <c r="B74" t="s">
        <v>78</v>
      </c>
      <c r="C74" t="s">
        <v>120</v>
      </c>
      <c r="D74" t="s">
        <v>120</v>
      </c>
      <c r="E74" t="s">
        <v>141</v>
      </c>
      <c r="F74" t="s">
        <v>61</v>
      </c>
      <c r="G74" t="s">
        <v>62</v>
      </c>
      <c r="H74" t="s">
        <v>18</v>
      </c>
      <c r="I74" s="5">
        <v>45950</v>
      </c>
      <c r="J74" s="6">
        <v>3.75</v>
      </c>
      <c r="K74" s="5">
        <v>45950.236790787036</v>
      </c>
      <c r="L74" t="s">
        <v>264</v>
      </c>
      <c r="M74" s="6">
        <v>110</v>
      </c>
      <c r="N74" s="6">
        <v>412.5</v>
      </c>
      <c r="O74" s="6">
        <v>0</v>
      </c>
      <c r="Q74" s="6">
        <v>0</v>
      </c>
      <c r="R74" s="6">
        <v>0</v>
      </c>
      <c r="S74" t="s">
        <v>123</v>
      </c>
      <c r="U74" s="5">
        <v>45950.236790787036</v>
      </c>
      <c r="V74" t="s">
        <v>78</v>
      </c>
      <c r="W74" t="s">
        <v>78</v>
      </c>
      <c r="X74" t="s">
        <v>124</v>
      </c>
      <c r="Y74" t="s">
        <v>91</v>
      </c>
      <c r="Z74" t="s">
        <v>65</v>
      </c>
      <c r="AA74" t="s">
        <v>91</v>
      </c>
      <c r="AB74" t="s">
        <v>65</v>
      </c>
      <c r="AC74" t="s">
        <v>61</v>
      </c>
      <c r="AD74" t="s">
        <v>66</v>
      </c>
      <c r="AF74" t="s">
        <v>67</v>
      </c>
      <c r="AG74" t="s">
        <v>142</v>
      </c>
      <c r="AJ74" t="s">
        <v>143</v>
      </c>
      <c r="BB74" s="7" t="s">
        <v>144</v>
      </c>
    </row>
    <row r="75" spans="1:54" ht="14.4" x14ac:dyDescent="0.3">
      <c r="A75" t="s">
        <v>266</v>
      </c>
      <c r="B75" t="s">
        <v>97</v>
      </c>
      <c r="C75" t="s">
        <v>98</v>
      </c>
      <c r="D75" t="s">
        <v>98</v>
      </c>
      <c r="E75" t="s">
        <v>267</v>
      </c>
      <c r="F75" t="s">
        <v>61</v>
      </c>
      <c r="G75" t="s">
        <v>71</v>
      </c>
      <c r="H75" t="s">
        <v>18</v>
      </c>
      <c r="I75" s="5">
        <v>45950</v>
      </c>
      <c r="J75" s="6">
        <v>0.6166666666666667</v>
      </c>
      <c r="K75" s="5">
        <v>45950.158064687501</v>
      </c>
      <c r="M75" s="6">
        <v>360</v>
      </c>
      <c r="N75" s="6">
        <v>222</v>
      </c>
      <c r="O75" s="6">
        <v>0</v>
      </c>
      <c r="Q75" s="6">
        <v>0</v>
      </c>
      <c r="R75" s="6">
        <v>0</v>
      </c>
      <c r="S75" t="s">
        <v>101</v>
      </c>
      <c r="U75" s="5">
        <v>45950.158011261577</v>
      </c>
      <c r="V75" t="s">
        <v>97</v>
      </c>
      <c r="W75" t="s">
        <v>97</v>
      </c>
      <c r="X75" t="s">
        <v>102</v>
      </c>
      <c r="Y75" t="s">
        <v>97</v>
      </c>
      <c r="Z75" t="s">
        <v>178</v>
      </c>
      <c r="AA75" t="s">
        <v>178</v>
      </c>
      <c r="AB75" t="s">
        <v>65</v>
      </c>
      <c r="AC75" t="s">
        <v>61</v>
      </c>
      <c r="AD75" t="s">
        <v>66</v>
      </c>
      <c r="AF75" t="s">
        <v>67</v>
      </c>
      <c r="AG75" t="s">
        <v>268</v>
      </c>
      <c r="AJ75" t="s">
        <v>143</v>
      </c>
      <c r="BB75" s="7" t="s">
        <v>269</v>
      </c>
    </row>
    <row r="76" spans="1:54" ht="14.4" x14ac:dyDescent="0.3">
      <c r="A76" t="s">
        <v>270</v>
      </c>
      <c r="B76" t="s">
        <v>124</v>
      </c>
      <c r="C76" t="s">
        <v>120</v>
      </c>
      <c r="D76" t="s">
        <v>120</v>
      </c>
      <c r="E76" t="s">
        <v>141</v>
      </c>
      <c r="F76" t="s">
        <v>61</v>
      </c>
      <c r="G76" t="s">
        <v>62</v>
      </c>
      <c r="H76" t="s">
        <v>18</v>
      </c>
      <c r="I76" s="5">
        <v>45950</v>
      </c>
      <c r="J76" s="6">
        <v>0.16666666666666666</v>
      </c>
      <c r="K76" s="5">
        <v>45950.236447650466</v>
      </c>
      <c r="L76" t="s">
        <v>218</v>
      </c>
      <c r="M76" s="6">
        <v>110</v>
      </c>
      <c r="N76" s="6">
        <v>18.329999999999998</v>
      </c>
      <c r="O76" s="6">
        <v>0</v>
      </c>
      <c r="Q76" s="6">
        <v>0</v>
      </c>
      <c r="R76" s="6">
        <v>0</v>
      </c>
      <c r="S76" t="s">
        <v>123</v>
      </c>
      <c r="U76" s="5">
        <v>45950.236447650466</v>
      </c>
      <c r="V76" t="s">
        <v>124</v>
      </c>
      <c r="W76" t="s">
        <v>124</v>
      </c>
      <c r="X76" t="s">
        <v>124</v>
      </c>
      <c r="Y76" t="s">
        <v>91</v>
      </c>
      <c r="Z76" t="s">
        <v>65</v>
      </c>
      <c r="AA76" t="s">
        <v>91</v>
      </c>
      <c r="AB76" t="s">
        <v>65</v>
      </c>
      <c r="AC76" t="s">
        <v>61</v>
      </c>
      <c r="AD76" t="s">
        <v>66</v>
      </c>
      <c r="AF76" t="s">
        <v>67</v>
      </c>
      <c r="AG76" t="s">
        <v>142</v>
      </c>
      <c r="AJ76" t="s">
        <v>143</v>
      </c>
      <c r="BB76" s="7" t="s">
        <v>144</v>
      </c>
    </row>
    <row r="77" spans="1:54" ht="14.4" x14ac:dyDescent="0.3">
      <c r="A77" t="s">
        <v>271</v>
      </c>
      <c r="B77" t="s">
        <v>78</v>
      </c>
      <c r="C77" t="s">
        <v>120</v>
      </c>
      <c r="D77" t="s">
        <v>120</v>
      </c>
      <c r="E77" t="s">
        <v>141</v>
      </c>
      <c r="F77" t="s">
        <v>61</v>
      </c>
      <c r="G77" t="s">
        <v>62</v>
      </c>
      <c r="H77" t="s">
        <v>18</v>
      </c>
      <c r="I77" s="5">
        <v>45950</v>
      </c>
      <c r="J77" s="6">
        <v>1</v>
      </c>
      <c r="K77" s="5">
        <v>45950.237181620367</v>
      </c>
      <c r="L77" t="s">
        <v>243</v>
      </c>
      <c r="M77" s="6">
        <v>110</v>
      </c>
      <c r="N77" s="6">
        <v>110</v>
      </c>
      <c r="O77" s="6">
        <v>0</v>
      </c>
      <c r="Q77" s="6">
        <v>0</v>
      </c>
      <c r="R77" s="6">
        <v>0</v>
      </c>
      <c r="S77" t="s">
        <v>123</v>
      </c>
      <c r="U77" s="5">
        <v>45950.237181620367</v>
      </c>
      <c r="V77" t="s">
        <v>78</v>
      </c>
      <c r="W77" t="s">
        <v>78</v>
      </c>
      <c r="X77" t="s">
        <v>124</v>
      </c>
      <c r="Y77" t="s">
        <v>91</v>
      </c>
      <c r="Z77" t="s">
        <v>65</v>
      </c>
      <c r="AA77" t="s">
        <v>91</v>
      </c>
      <c r="AB77" t="s">
        <v>65</v>
      </c>
      <c r="AC77" t="s">
        <v>61</v>
      </c>
      <c r="AD77" t="s">
        <v>66</v>
      </c>
      <c r="AF77" t="s">
        <v>67</v>
      </c>
      <c r="AG77" t="s">
        <v>142</v>
      </c>
      <c r="AJ77" t="s">
        <v>143</v>
      </c>
      <c r="BB77" s="7" t="s">
        <v>144</v>
      </c>
    </row>
    <row r="78" spans="1:54" ht="14.4" x14ac:dyDescent="0.3">
      <c r="A78" t="s">
        <v>272</v>
      </c>
      <c r="B78" t="s">
        <v>97</v>
      </c>
      <c r="C78" t="s">
        <v>98</v>
      </c>
      <c r="D78" t="s">
        <v>98</v>
      </c>
      <c r="E78" t="s">
        <v>560</v>
      </c>
      <c r="F78" t="s">
        <v>61</v>
      </c>
      <c r="G78" t="s">
        <v>71</v>
      </c>
      <c r="H78" t="s">
        <v>18</v>
      </c>
      <c r="I78" s="5">
        <v>45950</v>
      </c>
      <c r="J78" s="6">
        <v>0.1</v>
      </c>
      <c r="K78" s="5">
        <v>45950.141094328705</v>
      </c>
      <c r="L78" t="s">
        <v>273</v>
      </c>
      <c r="M78" s="6">
        <v>320</v>
      </c>
      <c r="N78" s="6">
        <v>32</v>
      </c>
      <c r="O78" s="6">
        <v>0</v>
      </c>
      <c r="Q78" s="6">
        <v>0</v>
      </c>
      <c r="R78" s="6">
        <v>0</v>
      </c>
      <c r="S78" t="s">
        <v>101</v>
      </c>
      <c r="U78" s="5">
        <v>45950.141094328705</v>
      </c>
      <c r="V78" t="s">
        <v>97</v>
      </c>
      <c r="W78" t="s">
        <v>97</v>
      </c>
      <c r="X78" t="s">
        <v>102</v>
      </c>
      <c r="Y78" t="s">
        <v>97</v>
      </c>
      <c r="Z78" t="s">
        <v>69</v>
      </c>
      <c r="AA78" t="s">
        <v>73</v>
      </c>
      <c r="AB78" t="s">
        <v>65</v>
      </c>
      <c r="AC78" t="s">
        <v>61</v>
      </c>
      <c r="AD78" t="s">
        <v>66</v>
      </c>
      <c r="AF78" t="s">
        <v>67</v>
      </c>
      <c r="AG78" t="s">
        <v>193</v>
      </c>
      <c r="BB78" s="7" t="s">
        <v>194</v>
      </c>
    </row>
    <row r="79" spans="1:54" ht="14.4" x14ac:dyDescent="0.3">
      <c r="A79" t="s">
        <v>274</v>
      </c>
      <c r="B79" t="s">
        <v>78</v>
      </c>
      <c r="C79" t="s">
        <v>120</v>
      </c>
      <c r="D79" t="s">
        <v>120</v>
      </c>
      <c r="E79" t="s">
        <v>141</v>
      </c>
      <c r="F79" t="s">
        <v>61</v>
      </c>
      <c r="G79" t="s">
        <v>62</v>
      </c>
      <c r="H79" t="s">
        <v>18</v>
      </c>
      <c r="I79" s="5">
        <v>45950</v>
      </c>
      <c r="J79" s="6">
        <v>0.25</v>
      </c>
      <c r="K79" s="5">
        <v>45950.236791944444</v>
      </c>
      <c r="L79" t="s">
        <v>192</v>
      </c>
      <c r="M79" s="6">
        <v>110</v>
      </c>
      <c r="N79" s="6">
        <v>27.5</v>
      </c>
      <c r="O79" s="6">
        <v>0</v>
      </c>
      <c r="Q79" s="6">
        <v>0</v>
      </c>
      <c r="R79" s="6">
        <v>0</v>
      </c>
      <c r="S79" t="s">
        <v>123</v>
      </c>
      <c r="U79" s="5">
        <v>45950.236791944444</v>
      </c>
      <c r="V79" t="s">
        <v>78</v>
      </c>
      <c r="W79" t="s">
        <v>78</v>
      </c>
      <c r="X79" t="s">
        <v>124</v>
      </c>
      <c r="Y79" t="s">
        <v>91</v>
      </c>
      <c r="Z79" t="s">
        <v>65</v>
      </c>
      <c r="AA79" t="s">
        <v>91</v>
      </c>
      <c r="AB79" t="s">
        <v>65</v>
      </c>
      <c r="AC79" t="s">
        <v>61</v>
      </c>
      <c r="AD79" t="s">
        <v>66</v>
      </c>
      <c r="AF79" t="s">
        <v>67</v>
      </c>
      <c r="AG79" t="s">
        <v>142</v>
      </c>
      <c r="AJ79" t="s">
        <v>143</v>
      </c>
      <c r="BB79" s="7" t="s">
        <v>144</v>
      </c>
    </row>
    <row r="80" spans="1:54" ht="14.4" x14ac:dyDescent="0.3">
      <c r="A80" t="s">
        <v>275</v>
      </c>
      <c r="B80" t="s">
        <v>78</v>
      </c>
      <c r="C80" t="s">
        <v>120</v>
      </c>
      <c r="D80" t="s">
        <v>120</v>
      </c>
      <c r="E80" t="s">
        <v>141</v>
      </c>
      <c r="F80" t="s">
        <v>61</v>
      </c>
      <c r="G80" t="s">
        <v>62</v>
      </c>
      <c r="H80" t="s">
        <v>18</v>
      </c>
      <c r="I80" s="5">
        <v>45950</v>
      </c>
      <c r="J80" s="6">
        <v>3.75</v>
      </c>
      <c r="K80" s="5">
        <v>45950.236791006944</v>
      </c>
      <c r="L80" t="s">
        <v>264</v>
      </c>
      <c r="M80" s="6">
        <v>110</v>
      </c>
      <c r="N80" s="6">
        <v>412.5</v>
      </c>
      <c r="O80" s="6">
        <v>0</v>
      </c>
      <c r="Q80" s="6">
        <v>0</v>
      </c>
      <c r="R80" s="6">
        <v>0</v>
      </c>
      <c r="S80" t="s">
        <v>123</v>
      </c>
      <c r="U80" s="5">
        <v>45950.236791006944</v>
      </c>
      <c r="V80" t="s">
        <v>78</v>
      </c>
      <c r="W80" t="s">
        <v>78</v>
      </c>
      <c r="X80" t="s">
        <v>124</v>
      </c>
      <c r="Y80" t="s">
        <v>91</v>
      </c>
      <c r="Z80" t="s">
        <v>65</v>
      </c>
      <c r="AA80" t="s">
        <v>91</v>
      </c>
      <c r="AB80" t="s">
        <v>65</v>
      </c>
      <c r="AC80" t="s">
        <v>61</v>
      </c>
      <c r="AD80" t="s">
        <v>66</v>
      </c>
      <c r="AF80" t="s">
        <v>67</v>
      </c>
      <c r="AG80" t="s">
        <v>142</v>
      </c>
      <c r="AJ80" t="s">
        <v>143</v>
      </c>
      <c r="BB80" s="7" t="s">
        <v>144</v>
      </c>
    </row>
    <row r="81" spans="1:54" ht="14.4" x14ac:dyDescent="0.3">
      <c r="A81" t="s">
        <v>276</v>
      </c>
      <c r="B81" t="s">
        <v>229</v>
      </c>
      <c r="C81" t="s">
        <v>120</v>
      </c>
      <c r="D81" t="s">
        <v>120</v>
      </c>
      <c r="E81" t="s">
        <v>141</v>
      </c>
      <c r="F81" t="s">
        <v>61</v>
      </c>
      <c r="G81" t="s">
        <v>62</v>
      </c>
      <c r="H81" t="s">
        <v>18</v>
      </c>
      <c r="I81" s="5">
        <v>45950</v>
      </c>
      <c r="J81" s="6">
        <v>0.25</v>
      </c>
      <c r="K81" s="5">
        <v>45950.292317997686</v>
      </c>
      <c r="L81" t="s">
        <v>230</v>
      </c>
      <c r="M81" s="6">
        <v>110</v>
      </c>
      <c r="N81" s="6">
        <v>27.5</v>
      </c>
      <c r="O81" s="6">
        <v>0</v>
      </c>
      <c r="Q81" s="6">
        <v>0</v>
      </c>
      <c r="R81" s="6">
        <v>0</v>
      </c>
      <c r="S81" t="s">
        <v>123</v>
      </c>
      <c r="U81" s="5">
        <v>45950.292317997686</v>
      </c>
      <c r="V81" t="s">
        <v>229</v>
      </c>
      <c r="W81" t="s">
        <v>229</v>
      </c>
      <c r="X81" t="s">
        <v>124</v>
      </c>
      <c r="Y81" t="s">
        <v>91</v>
      </c>
      <c r="Z81" t="s">
        <v>65</v>
      </c>
      <c r="AA81" t="s">
        <v>91</v>
      </c>
      <c r="AB81" t="s">
        <v>65</v>
      </c>
      <c r="AC81" t="s">
        <v>61</v>
      </c>
      <c r="AD81" t="s">
        <v>66</v>
      </c>
      <c r="AF81" t="s">
        <v>67</v>
      </c>
      <c r="AG81" t="s">
        <v>142</v>
      </c>
      <c r="AJ81" t="s">
        <v>143</v>
      </c>
      <c r="BB81" s="7" t="s">
        <v>144</v>
      </c>
    </row>
    <row r="82" spans="1:54" ht="14.4" x14ac:dyDescent="0.3">
      <c r="A82" t="s">
        <v>277</v>
      </c>
      <c r="B82" t="s">
        <v>78</v>
      </c>
      <c r="C82" t="s">
        <v>120</v>
      </c>
      <c r="D82" t="s">
        <v>120</v>
      </c>
      <c r="E82" t="s">
        <v>141</v>
      </c>
      <c r="F82" t="s">
        <v>61</v>
      </c>
      <c r="G82" t="s">
        <v>62</v>
      </c>
      <c r="H82" t="s">
        <v>18</v>
      </c>
      <c r="I82" s="5">
        <v>45950</v>
      </c>
      <c r="J82" s="6">
        <v>1</v>
      </c>
      <c r="K82" s="5">
        <v>45950.237182708333</v>
      </c>
      <c r="L82" t="s">
        <v>243</v>
      </c>
      <c r="M82" s="6">
        <v>110</v>
      </c>
      <c r="N82" s="6">
        <v>110</v>
      </c>
      <c r="O82" s="6">
        <v>0</v>
      </c>
      <c r="Q82" s="6">
        <v>0</v>
      </c>
      <c r="R82" s="6">
        <v>0</v>
      </c>
      <c r="S82" t="s">
        <v>123</v>
      </c>
      <c r="U82" s="5">
        <v>45950.237182708333</v>
      </c>
      <c r="V82" t="s">
        <v>78</v>
      </c>
      <c r="W82" t="s">
        <v>78</v>
      </c>
      <c r="X82" t="s">
        <v>124</v>
      </c>
      <c r="Y82" t="s">
        <v>91</v>
      </c>
      <c r="Z82" t="s">
        <v>65</v>
      </c>
      <c r="AA82" t="s">
        <v>91</v>
      </c>
      <c r="AB82" t="s">
        <v>65</v>
      </c>
      <c r="AC82" t="s">
        <v>61</v>
      </c>
      <c r="AD82" t="s">
        <v>66</v>
      </c>
      <c r="AF82" t="s">
        <v>67</v>
      </c>
      <c r="AG82" t="s">
        <v>142</v>
      </c>
      <c r="AJ82" t="s">
        <v>143</v>
      </c>
      <c r="BB82" s="7" t="s">
        <v>144</v>
      </c>
    </row>
    <row r="83" spans="1:54" ht="14.4" x14ac:dyDescent="0.3">
      <c r="A83" t="s">
        <v>278</v>
      </c>
      <c r="B83" t="s">
        <v>60</v>
      </c>
      <c r="C83" t="s">
        <v>555</v>
      </c>
      <c r="D83" t="s">
        <v>555</v>
      </c>
      <c r="E83" t="s">
        <v>550</v>
      </c>
      <c r="F83" t="s">
        <v>61</v>
      </c>
      <c r="G83" t="s">
        <v>71</v>
      </c>
      <c r="H83" t="s">
        <v>18</v>
      </c>
      <c r="I83" s="5">
        <v>45950</v>
      </c>
      <c r="J83" s="6">
        <v>0.95</v>
      </c>
      <c r="K83" s="5">
        <v>45965.969822916668</v>
      </c>
      <c r="M83" s="6">
        <v>360</v>
      </c>
      <c r="N83" s="6">
        <v>342</v>
      </c>
      <c r="O83" s="6">
        <v>0</v>
      </c>
      <c r="Q83" s="6">
        <v>0</v>
      </c>
      <c r="R83" s="6">
        <v>0</v>
      </c>
      <c r="S83" t="s">
        <v>566</v>
      </c>
      <c r="U83" s="5">
        <v>45950.072248321761</v>
      </c>
      <c r="V83" t="s">
        <v>60</v>
      </c>
      <c r="W83" t="s">
        <v>60</v>
      </c>
      <c r="X83" t="s">
        <v>64</v>
      </c>
      <c r="Y83" t="s">
        <v>60</v>
      </c>
      <c r="Z83" t="s">
        <v>78</v>
      </c>
      <c r="AA83" t="s">
        <v>60</v>
      </c>
      <c r="AB83" t="s">
        <v>65</v>
      </c>
      <c r="AC83" t="s">
        <v>61</v>
      </c>
      <c r="AD83" t="s">
        <v>66</v>
      </c>
      <c r="AF83" t="s">
        <v>67</v>
      </c>
      <c r="AG83" t="s">
        <v>79</v>
      </c>
      <c r="BB83" s="7" t="s">
        <v>80</v>
      </c>
    </row>
    <row r="84" spans="1:54" ht="14.4" x14ac:dyDescent="0.3">
      <c r="A84" t="s">
        <v>279</v>
      </c>
      <c r="B84" t="s">
        <v>60</v>
      </c>
      <c r="C84" t="s">
        <v>555</v>
      </c>
      <c r="F84" t="s">
        <v>61</v>
      </c>
      <c r="G84" t="s">
        <v>62</v>
      </c>
      <c r="H84" t="s">
        <v>18</v>
      </c>
      <c r="I84" s="5">
        <v>45950</v>
      </c>
      <c r="J84" s="6">
        <v>2.4</v>
      </c>
      <c r="K84" s="5">
        <v>45950.073801192128</v>
      </c>
      <c r="M84" s="6">
        <v>360</v>
      </c>
      <c r="N84" s="6">
        <v>864</v>
      </c>
      <c r="O84" s="6">
        <v>0</v>
      </c>
      <c r="Q84" s="6">
        <v>0</v>
      </c>
      <c r="R84" s="6">
        <v>0</v>
      </c>
      <c r="S84" t="s">
        <v>566</v>
      </c>
      <c r="U84" s="5">
        <v>45950.07238646991</v>
      </c>
      <c r="V84" t="s">
        <v>60</v>
      </c>
      <c r="W84" t="s">
        <v>60</v>
      </c>
      <c r="X84" t="s">
        <v>64</v>
      </c>
      <c r="Y84" t="s">
        <v>60</v>
      </c>
      <c r="AB84" t="s">
        <v>65</v>
      </c>
      <c r="AC84" t="s">
        <v>61</v>
      </c>
      <c r="AD84" t="s">
        <v>66</v>
      </c>
      <c r="AF84" t="s">
        <v>67</v>
      </c>
    </row>
    <row r="85" spans="1:54" ht="14.4" x14ac:dyDescent="0.3">
      <c r="A85" t="s">
        <v>280</v>
      </c>
      <c r="B85" t="s">
        <v>97</v>
      </c>
      <c r="C85" t="s">
        <v>106</v>
      </c>
      <c r="F85" t="s">
        <v>107</v>
      </c>
      <c r="G85" t="s">
        <v>62</v>
      </c>
      <c r="H85" t="s">
        <v>18</v>
      </c>
      <c r="I85" s="5">
        <v>45949</v>
      </c>
      <c r="J85" s="6">
        <v>0.5</v>
      </c>
      <c r="K85" s="5">
        <v>45948.681768888891</v>
      </c>
      <c r="L85" t="s">
        <v>129</v>
      </c>
      <c r="M85" s="6">
        <v>0</v>
      </c>
      <c r="N85" s="6">
        <v>0</v>
      </c>
      <c r="O85" s="6">
        <v>0</v>
      </c>
      <c r="Q85" s="6">
        <v>0</v>
      </c>
      <c r="R85" s="6">
        <v>0</v>
      </c>
      <c r="U85" s="5">
        <v>45948.681768888891</v>
      </c>
      <c r="V85" t="s">
        <v>130</v>
      </c>
      <c r="W85" t="s">
        <v>130</v>
      </c>
      <c r="AB85" t="s">
        <v>65</v>
      </c>
      <c r="AC85" t="s">
        <v>108</v>
      </c>
      <c r="AD85" t="s">
        <v>66</v>
      </c>
      <c r="AF85" t="s">
        <v>67</v>
      </c>
    </row>
    <row r="86" spans="1:54" ht="14.4" x14ac:dyDescent="0.3">
      <c r="A86" t="s">
        <v>281</v>
      </c>
      <c r="B86" t="s">
        <v>124</v>
      </c>
      <c r="C86" t="s">
        <v>106</v>
      </c>
      <c r="F86" t="s">
        <v>107</v>
      </c>
      <c r="G86" t="s">
        <v>62</v>
      </c>
      <c r="H86" t="s">
        <v>18</v>
      </c>
      <c r="I86" s="5">
        <v>45949</v>
      </c>
      <c r="J86" s="6">
        <v>0.5</v>
      </c>
      <c r="K86" s="5">
        <v>45948.681773194447</v>
      </c>
      <c r="L86" t="s">
        <v>129</v>
      </c>
      <c r="M86" s="6">
        <v>0</v>
      </c>
      <c r="N86" s="6">
        <v>0</v>
      </c>
      <c r="O86" s="6">
        <v>0</v>
      </c>
      <c r="Q86" s="6">
        <v>0</v>
      </c>
      <c r="R86" s="6">
        <v>0</v>
      </c>
      <c r="U86" s="5">
        <v>45948.681773194447</v>
      </c>
      <c r="V86" t="s">
        <v>130</v>
      </c>
      <c r="W86" t="s">
        <v>130</v>
      </c>
      <c r="AB86" t="s">
        <v>65</v>
      </c>
      <c r="AC86" t="s">
        <v>108</v>
      </c>
      <c r="AD86" t="s">
        <v>66</v>
      </c>
      <c r="AF86" t="s">
        <v>67</v>
      </c>
    </row>
    <row r="87" spans="1:54" ht="14.4" x14ac:dyDescent="0.3">
      <c r="A87" t="s">
        <v>282</v>
      </c>
      <c r="B87" t="s">
        <v>547</v>
      </c>
      <c r="C87" t="s">
        <v>106</v>
      </c>
      <c r="F87" t="s">
        <v>107</v>
      </c>
      <c r="G87" t="s">
        <v>62</v>
      </c>
      <c r="H87" t="s">
        <v>18</v>
      </c>
      <c r="I87" s="5">
        <v>45949</v>
      </c>
      <c r="J87" s="6">
        <v>0.5</v>
      </c>
      <c r="K87" s="5">
        <v>45948.681839444442</v>
      </c>
      <c r="L87" t="s">
        <v>129</v>
      </c>
      <c r="M87" s="6">
        <v>0</v>
      </c>
      <c r="N87" s="6">
        <v>0</v>
      </c>
      <c r="O87" s="6">
        <v>0</v>
      </c>
      <c r="Q87" s="6">
        <v>0</v>
      </c>
      <c r="R87" s="6">
        <v>0</v>
      </c>
      <c r="U87" s="5">
        <v>45948.681839444442</v>
      </c>
      <c r="V87" t="s">
        <v>130</v>
      </c>
      <c r="W87" t="s">
        <v>130</v>
      </c>
      <c r="AB87" t="s">
        <v>65</v>
      </c>
      <c r="AC87" t="s">
        <v>108</v>
      </c>
      <c r="AD87" t="s">
        <v>66</v>
      </c>
      <c r="AF87" t="s">
        <v>67</v>
      </c>
    </row>
    <row r="88" spans="1:54" ht="14.4" x14ac:dyDescent="0.3">
      <c r="A88" t="s">
        <v>283</v>
      </c>
      <c r="B88" t="s">
        <v>139</v>
      </c>
      <c r="C88" t="s">
        <v>106</v>
      </c>
      <c r="F88" t="s">
        <v>107</v>
      </c>
      <c r="G88" t="s">
        <v>62</v>
      </c>
      <c r="H88" t="s">
        <v>18</v>
      </c>
      <c r="I88" s="5">
        <v>45949</v>
      </c>
      <c r="J88" s="6">
        <v>0.5</v>
      </c>
      <c r="K88" s="5">
        <v>45948.681751886572</v>
      </c>
      <c r="L88" t="s">
        <v>129</v>
      </c>
      <c r="M88" s="6">
        <v>0</v>
      </c>
      <c r="N88" s="6">
        <v>0</v>
      </c>
      <c r="O88" s="6">
        <v>0</v>
      </c>
      <c r="Q88" s="6">
        <v>0</v>
      </c>
      <c r="R88" s="6">
        <v>0</v>
      </c>
      <c r="U88" s="5">
        <v>45948.681751886572</v>
      </c>
      <c r="V88" t="s">
        <v>130</v>
      </c>
      <c r="W88" t="s">
        <v>130</v>
      </c>
      <c r="AB88" t="s">
        <v>65</v>
      </c>
      <c r="AC88" t="s">
        <v>108</v>
      </c>
      <c r="AD88" t="s">
        <v>66</v>
      </c>
      <c r="AF88" t="s">
        <v>67</v>
      </c>
    </row>
    <row r="89" spans="1:54" ht="14.4" x14ac:dyDescent="0.3">
      <c r="A89" t="s">
        <v>284</v>
      </c>
      <c r="B89" t="s">
        <v>547</v>
      </c>
      <c r="C89" t="s">
        <v>106</v>
      </c>
      <c r="F89" t="s">
        <v>107</v>
      </c>
      <c r="G89" t="s">
        <v>62</v>
      </c>
      <c r="H89" t="s">
        <v>18</v>
      </c>
      <c r="I89" s="5">
        <v>45948</v>
      </c>
      <c r="J89" s="6">
        <v>0.5</v>
      </c>
      <c r="K89" s="5">
        <v>45947.681508217589</v>
      </c>
      <c r="L89" t="s">
        <v>129</v>
      </c>
      <c r="M89" s="6">
        <v>0</v>
      </c>
      <c r="N89" s="6">
        <v>0</v>
      </c>
      <c r="O89" s="6">
        <v>0</v>
      </c>
      <c r="Q89" s="6">
        <v>0</v>
      </c>
      <c r="R89" s="6">
        <v>0</v>
      </c>
      <c r="U89" s="5">
        <v>45947.681508217589</v>
      </c>
      <c r="V89" t="s">
        <v>130</v>
      </c>
      <c r="W89" t="s">
        <v>130</v>
      </c>
      <c r="AB89" t="s">
        <v>65</v>
      </c>
      <c r="AC89" t="s">
        <v>108</v>
      </c>
      <c r="AD89" t="s">
        <v>66</v>
      </c>
      <c r="AF89" t="s">
        <v>67</v>
      </c>
    </row>
    <row r="90" spans="1:54" ht="14.4" x14ac:dyDescent="0.3">
      <c r="A90" t="s">
        <v>285</v>
      </c>
      <c r="B90" t="s">
        <v>97</v>
      </c>
      <c r="C90" t="s">
        <v>106</v>
      </c>
      <c r="F90" t="s">
        <v>107</v>
      </c>
      <c r="G90" t="s">
        <v>62</v>
      </c>
      <c r="H90" t="s">
        <v>18</v>
      </c>
      <c r="I90" s="5">
        <v>45948</v>
      </c>
      <c r="J90" s="6">
        <v>0.5</v>
      </c>
      <c r="K90" s="5">
        <v>45947.681311493056</v>
      </c>
      <c r="L90" t="s">
        <v>129</v>
      </c>
      <c r="M90" s="6">
        <v>0</v>
      </c>
      <c r="N90" s="6">
        <v>0</v>
      </c>
      <c r="O90" s="6">
        <v>0</v>
      </c>
      <c r="Q90" s="6">
        <v>0</v>
      </c>
      <c r="R90" s="6">
        <v>0</v>
      </c>
      <c r="U90" s="5">
        <v>45947.681311493056</v>
      </c>
      <c r="V90" t="s">
        <v>130</v>
      </c>
      <c r="W90" t="s">
        <v>130</v>
      </c>
      <c r="AB90" t="s">
        <v>65</v>
      </c>
      <c r="AC90" t="s">
        <v>108</v>
      </c>
      <c r="AD90" t="s">
        <v>66</v>
      </c>
      <c r="AF90" t="s">
        <v>67</v>
      </c>
    </row>
    <row r="91" spans="1:54" ht="14.4" x14ac:dyDescent="0.3">
      <c r="A91" t="s">
        <v>286</v>
      </c>
      <c r="B91" t="s">
        <v>124</v>
      </c>
      <c r="C91" t="s">
        <v>106</v>
      </c>
      <c r="F91" t="s">
        <v>107</v>
      </c>
      <c r="G91" t="s">
        <v>62</v>
      </c>
      <c r="H91" t="s">
        <v>18</v>
      </c>
      <c r="I91" s="5">
        <v>45948</v>
      </c>
      <c r="J91" s="6">
        <v>0.5</v>
      </c>
      <c r="K91" s="5">
        <v>45947.681512824071</v>
      </c>
      <c r="L91" t="s">
        <v>129</v>
      </c>
      <c r="M91" s="6">
        <v>0</v>
      </c>
      <c r="N91" s="6">
        <v>0</v>
      </c>
      <c r="O91" s="6">
        <v>0</v>
      </c>
      <c r="Q91" s="6">
        <v>0</v>
      </c>
      <c r="R91" s="6">
        <v>0</v>
      </c>
      <c r="U91" s="5">
        <v>45947.681512824071</v>
      </c>
      <c r="V91" t="s">
        <v>130</v>
      </c>
      <c r="W91" t="s">
        <v>130</v>
      </c>
      <c r="AB91" t="s">
        <v>65</v>
      </c>
      <c r="AC91" t="s">
        <v>108</v>
      </c>
      <c r="AD91" t="s">
        <v>66</v>
      </c>
      <c r="AF91" t="s">
        <v>67</v>
      </c>
    </row>
    <row r="92" spans="1:54" ht="14.4" x14ac:dyDescent="0.3">
      <c r="A92" t="s">
        <v>287</v>
      </c>
      <c r="B92" t="s">
        <v>139</v>
      </c>
      <c r="C92" t="s">
        <v>106</v>
      </c>
      <c r="F92" t="s">
        <v>107</v>
      </c>
      <c r="G92" t="s">
        <v>62</v>
      </c>
      <c r="H92" t="s">
        <v>18</v>
      </c>
      <c r="I92" s="5">
        <v>45948</v>
      </c>
      <c r="J92" s="6">
        <v>0.5</v>
      </c>
      <c r="K92" s="5">
        <v>45947.681413645834</v>
      </c>
      <c r="L92" t="s">
        <v>129</v>
      </c>
      <c r="M92" s="6">
        <v>0</v>
      </c>
      <c r="N92" s="6">
        <v>0</v>
      </c>
      <c r="O92" s="6">
        <v>0</v>
      </c>
      <c r="Q92" s="6">
        <v>0</v>
      </c>
      <c r="R92" s="6">
        <v>0</v>
      </c>
      <c r="U92" s="5">
        <v>45947.681413645834</v>
      </c>
      <c r="V92" t="s">
        <v>130</v>
      </c>
      <c r="W92" t="s">
        <v>130</v>
      </c>
      <c r="AB92" t="s">
        <v>65</v>
      </c>
      <c r="AC92" t="s">
        <v>108</v>
      </c>
      <c r="AD92" t="s">
        <v>66</v>
      </c>
      <c r="AF92" t="s">
        <v>67</v>
      </c>
    </row>
    <row r="93" spans="1:54" ht="14.4" x14ac:dyDescent="0.3">
      <c r="A93" t="s">
        <v>288</v>
      </c>
      <c r="B93" t="s">
        <v>97</v>
      </c>
      <c r="C93" t="s">
        <v>99</v>
      </c>
      <c r="D93" t="s">
        <v>99</v>
      </c>
      <c r="E93" t="s">
        <v>289</v>
      </c>
      <c r="F93" t="s">
        <v>61</v>
      </c>
      <c r="G93" t="s">
        <v>71</v>
      </c>
      <c r="H93" t="s">
        <v>18</v>
      </c>
      <c r="I93" s="5">
        <v>45947</v>
      </c>
      <c r="J93" s="6">
        <v>0.33333333333333331</v>
      </c>
      <c r="K93" s="5">
        <v>45947.156851377316</v>
      </c>
      <c r="L93" t="s">
        <v>290</v>
      </c>
      <c r="M93" s="6">
        <v>360</v>
      </c>
      <c r="N93" s="6">
        <v>120</v>
      </c>
      <c r="O93" s="6">
        <v>0</v>
      </c>
      <c r="Q93" s="6">
        <v>0</v>
      </c>
      <c r="R93" s="6">
        <v>0</v>
      </c>
      <c r="S93" t="s">
        <v>101</v>
      </c>
      <c r="U93" s="5">
        <v>45946.989997800927</v>
      </c>
      <c r="V93" t="s">
        <v>130</v>
      </c>
      <c r="W93" t="s">
        <v>97</v>
      </c>
      <c r="X93" t="s">
        <v>102</v>
      </c>
      <c r="Y93" t="s">
        <v>97</v>
      </c>
      <c r="Z93" t="s">
        <v>102</v>
      </c>
      <c r="AA93" t="s">
        <v>97</v>
      </c>
      <c r="AB93" t="s">
        <v>65</v>
      </c>
      <c r="AC93" t="s">
        <v>61</v>
      </c>
      <c r="AD93" t="s">
        <v>66</v>
      </c>
      <c r="AF93" t="s">
        <v>67</v>
      </c>
      <c r="AG93" t="s">
        <v>291</v>
      </c>
      <c r="BB93" s="7" t="s">
        <v>292</v>
      </c>
    </row>
    <row r="94" spans="1:54" ht="14.4" x14ac:dyDescent="0.3">
      <c r="A94" t="s">
        <v>293</v>
      </c>
      <c r="B94" t="s">
        <v>124</v>
      </c>
      <c r="C94" t="s">
        <v>106</v>
      </c>
      <c r="F94" t="s">
        <v>107</v>
      </c>
      <c r="G94" t="s">
        <v>62</v>
      </c>
      <c r="H94" t="s">
        <v>18</v>
      </c>
      <c r="I94" s="5">
        <v>45947</v>
      </c>
      <c r="J94" s="6">
        <v>0.5</v>
      </c>
      <c r="K94" s="5">
        <v>45946.68620152778</v>
      </c>
      <c r="L94" t="s">
        <v>129</v>
      </c>
      <c r="M94" s="6">
        <v>0</v>
      </c>
      <c r="N94" s="6">
        <v>0</v>
      </c>
      <c r="O94" s="6">
        <v>0</v>
      </c>
      <c r="Q94" s="6">
        <v>0</v>
      </c>
      <c r="R94" s="6">
        <v>0</v>
      </c>
      <c r="U94" s="5">
        <v>45946.68620152778</v>
      </c>
      <c r="V94" t="s">
        <v>130</v>
      </c>
      <c r="W94" t="s">
        <v>130</v>
      </c>
      <c r="AB94" t="s">
        <v>65</v>
      </c>
      <c r="AC94" t="s">
        <v>108</v>
      </c>
      <c r="AD94" t="s">
        <v>66</v>
      </c>
      <c r="AF94" t="s">
        <v>67</v>
      </c>
    </row>
    <row r="95" spans="1:54" ht="14.4" x14ac:dyDescent="0.3">
      <c r="A95" t="s">
        <v>294</v>
      </c>
      <c r="B95" t="s">
        <v>547</v>
      </c>
      <c r="C95" t="s">
        <v>106</v>
      </c>
      <c r="F95" t="s">
        <v>107</v>
      </c>
      <c r="G95" t="s">
        <v>62</v>
      </c>
      <c r="H95" t="s">
        <v>18</v>
      </c>
      <c r="I95" s="5">
        <v>45947</v>
      </c>
      <c r="J95" s="6">
        <v>0.5</v>
      </c>
      <c r="K95" s="5">
        <v>45946.686162685182</v>
      </c>
      <c r="L95" t="s">
        <v>129</v>
      </c>
      <c r="M95" s="6">
        <v>0</v>
      </c>
      <c r="N95" s="6">
        <v>0</v>
      </c>
      <c r="O95" s="6">
        <v>0</v>
      </c>
      <c r="Q95" s="6">
        <v>0</v>
      </c>
      <c r="R95" s="6">
        <v>0</v>
      </c>
      <c r="U95" s="5">
        <v>45946.686162685182</v>
      </c>
      <c r="V95" t="s">
        <v>130</v>
      </c>
      <c r="W95" t="s">
        <v>130</v>
      </c>
      <c r="AB95" t="s">
        <v>65</v>
      </c>
      <c r="AC95" t="s">
        <v>108</v>
      </c>
      <c r="AD95" t="s">
        <v>66</v>
      </c>
      <c r="AF95" t="s">
        <v>67</v>
      </c>
    </row>
    <row r="96" spans="1:54" ht="14.4" x14ac:dyDescent="0.3">
      <c r="A96" t="s">
        <v>295</v>
      </c>
      <c r="B96" t="s">
        <v>97</v>
      </c>
      <c r="C96" t="s">
        <v>296</v>
      </c>
      <c r="D96" t="s">
        <v>297</v>
      </c>
      <c r="E96" t="s">
        <v>298</v>
      </c>
      <c r="F96" t="s">
        <v>61</v>
      </c>
      <c r="G96" t="s">
        <v>71</v>
      </c>
      <c r="H96" t="s">
        <v>18</v>
      </c>
      <c r="I96" s="5">
        <v>45947</v>
      </c>
      <c r="J96" s="6">
        <v>0.16666666666666666</v>
      </c>
      <c r="K96" s="5">
        <v>45947.160384016206</v>
      </c>
      <c r="L96" t="s">
        <v>299</v>
      </c>
      <c r="M96" s="6">
        <v>360</v>
      </c>
      <c r="N96" s="6">
        <v>60</v>
      </c>
      <c r="O96" s="6">
        <v>0</v>
      </c>
      <c r="Q96" s="6">
        <v>0</v>
      </c>
      <c r="R96" s="6">
        <v>0</v>
      </c>
      <c r="S96" t="s">
        <v>300</v>
      </c>
      <c r="U96" s="5">
        <v>45947.160384016206</v>
      </c>
      <c r="V96" t="s">
        <v>97</v>
      </c>
      <c r="W96" t="s">
        <v>97</v>
      </c>
      <c r="X96" t="s">
        <v>73</v>
      </c>
      <c r="Y96" t="s">
        <v>301</v>
      </c>
      <c r="Z96" t="s">
        <v>225</v>
      </c>
      <c r="AA96" t="s">
        <v>165</v>
      </c>
      <c r="AB96" t="s">
        <v>65</v>
      </c>
      <c r="AC96" t="s">
        <v>61</v>
      </c>
      <c r="AD96" t="s">
        <v>66</v>
      </c>
      <c r="AF96" t="s">
        <v>115</v>
      </c>
      <c r="AG96" t="s">
        <v>302</v>
      </c>
      <c r="AS96" t="s">
        <v>212</v>
      </c>
      <c r="BB96" s="7" t="s">
        <v>303</v>
      </c>
    </row>
    <row r="97" spans="1:54" ht="14.4" x14ac:dyDescent="0.3">
      <c r="A97" t="s">
        <v>304</v>
      </c>
      <c r="B97" t="s">
        <v>97</v>
      </c>
      <c r="C97" t="s">
        <v>98</v>
      </c>
      <c r="D97" t="s">
        <v>98</v>
      </c>
      <c r="E97" t="s">
        <v>267</v>
      </c>
      <c r="F97" t="s">
        <v>61</v>
      </c>
      <c r="G97" t="s">
        <v>71</v>
      </c>
      <c r="H97" t="s">
        <v>18</v>
      </c>
      <c r="I97" s="5">
        <v>45947</v>
      </c>
      <c r="J97" s="6">
        <v>0.1</v>
      </c>
      <c r="K97" s="5">
        <v>45946.958170995371</v>
      </c>
      <c r="M97" s="6">
        <v>360</v>
      </c>
      <c r="N97" s="6">
        <v>36</v>
      </c>
      <c r="O97" s="6">
        <v>0</v>
      </c>
      <c r="Q97" s="6">
        <v>0</v>
      </c>
      <c r="R97" s="6">
        <v>0</v>
      </c>
      <c r="S97" t="s">
        <v>101</v>
      </c>
      <c r="U97" s="5">
        <v>45946.958170995371</v>
      </c>
      <c r="V97" t="s">
        <v>97</v>
      </c>
      <c r="W97" t="s">
        <v>97</v>
      </c>
      <c r="X97" t="s">
        <v>102</v>
      </c>
      <c r="Y97" t="s">
        <v>97</v>
      </c>
      <c r="Z97" t="s">
        <v>178</v>
      </c>
      <c r="AA97" t="s">
        <v>178</v>
      </c>
      <c r="AB97" t="s">
        <v>65</v>
      </c>
      <c r="AC97" t="s">
        <v>61</v>
      </c>
      <c r="AD97" t="s">
        <v>66</v>
      </c>
      <c r="AF97" t="s">
        <v>67</v>
      </c>
      <c r="AG97" t="s">
        <v>268</v>
      </c>
      <c r="AJ97" t="s">
        <v>143</v>
      </c>
      <c r="BB97" s="7" t="s">
        <v>269</v>
      </c>
    </row>
    <row r="98" spans="1:54" ht="14.4" x14ac:dyDescent="0.3">
      <c r="A98" t="s">
        <v>305</v>
      </c>
      <c r="B98" t="s">
        <v>139</v>
      </c>
      <c r="C98" t="s">
        <v>106</v>
      </c>
      <c r="F98" t="s">
        <v>107</v>
      </c>
      <c r="G98" t="s">
        <v>62</v>
      </c>
      <c r="H98" t="s">
        <v>18</v>
      </c>
      <c r="I98" s="5">
        <v>45947</v>
      </c>
      <c r="J98" s="6">
        <v>0.5</v>
      </c>
      <c r="K98" s="5">
        <v>45946.686039502318</v>
      </c>
      <c r="L98" t="s">
        <v>129</v>
      </c>
      <c r="M98" s="6">
        <v>0</v>
      </c>
      <c r="N98" s="6">
        <v>0</v>
      </c>
      <c r="O98" s="6">
        <v>0</v>
      </c>
      <c r="Q98" s="6">
        <v>0</v>
      </c>
      <c r="R98" s="6">
        <v>0</v>
      </c>
      <c r="U98" s="5">
        <v>45946.686039502318</v>
      </c>
      <c r="V98" t="s">
        <v>130</v>
      </c>
      <c r="W98" t="s">
        <v>130</v>
      </c>
      <c r="AB98" t="s">
        <v>65</v>
      </c>
      <c r="AC98" t="s">
        <v>108</v>
      </c>
      <c r="AD98" t="s">
        <v>66</v>
      </c>
      <c r="AF98" t="s">
        <v>67</v>
      </c>
    </row>
    <row r="99" spans="1:54" ht="14.4" x14ac:dyDescent="0.3">
      <c r="A99" t="s">
        <v>306</v>
      </c>
      <c r="B99" t="s">
        <v>97</v>
      </c>
      <c r="C99" t="s">
        <v>106</v>
      </c>
      <c r="F99" t="s">
        <v>107</v>
      </c>
      <c r="G99" t="s">
        <v>71</v>
      </c>
      <c r="H99" t="s">
        <v>18</v>
      </c>
      <c r="I99" s="5">
        <v>45947</v>
      </c>
      <c r="J99" s="6">
        <v>0.5</v>
      </c>
      <c r="K99" s="5">
        <v>45946.957971851851</v>
      </c>
      <c r="L99" t="s">
        <v>129</v>
      </c>
      <c r="M99" s="6">
        <v>0</v>
      </c>
      <c r="N99" s="6">
        <v>0</v>
      </c>
      <c r="O99" s="6">
        <v>0</v>
      </c>
      <c r="Q99" s="6">
        <v>0</v>
      </c>
      <c r="R99" s="6">
        <v>0</v>
      </c>
      <c r="U99" s="5">
        <v>45946.686238321759</v>
      </c>
      <c r="V99" t="s">
        <v>97</v>
      </c>
      <c r="W99" t="s">
        <v>130</v>
      </c>
      <c r="AB99" t="s">
        <v>65</v>
      </c>
      <c r="AC99" t="s">
        <v>108</v>
      </c>
      <c r="AD99" t="s">
        <v>66</v>
      </c>
      <c r="AF99" t="s">
        <v>67</v>
      </c>
    </row>
    <row r="100" spans="1:54" ht="14.4" x14ac:dyDescent="0.3">
      <c r="A100" t="s">
        <v>307</v>
      </c>
      <c r="B100" t="s">
        <v>97</v>
      </c>
      <c r="C100" t="s">
        <v>99</v>
      </c>
      <c r="D100" t="s">
        <v>99</v>
      </c>
      <c r="E100" t="s">
        <v>562</v>
      </c>
      <c r="F100" t="s">
        <v>61</v>
      </c>
      <c r="G100" t="s">
        <v>71</v>
      </c>
      <c r="H100" t="s">
        <v>18</v>
      </c>
      <c r="I100" s="5">
        <v>45947</v>
      </c>
      <c r="J100" s="6">
        <v>1.6666666666666666E-2</v>
      </c>
      <c r="K100" s="5">
        <v>45947.159743078701</v>
      </c>
      <c r="M100" s="6">
        <v>360</v>
      </c>
      <c r="N100" s="6">
        <v>6</v>
      </c>
      <c r="O100" s="6">
        <v>0</v>
      </c>
      <c r="Q100" s="6">
        <v>0</v>
      </c>
      <c r="R100" s="6">
        <v>0</v>
      </c>
      <c r="S100" t="s">
        <v>101</v>
      </c>
      <c r="U100" s="5">
        <v>45946.98855224537</v>
      </c>
      <c r="V100" t="s">
        <v>130</v>
      </c>
      <c r="W100" t="s">
        <v>97</v>
      </c>
      <c r="X100" t="s">
        <v>102</v>
      </c>
      <c r="Y100" t="s">
        <v>97</v>
      </c>
      <c r="Z100" t="s">
        <v>102</v>
      </c>
      <c r="AA100" t="s">
        <v>97</v>
      </c>
      <c r="AB100" t="s">
        <v>65</v>
      </c>
      <c r="AC100" t="s">
        <v>61</v>
      </c>
      <c r="AD100" t="s">
        <v>66</v>
      </c>
      <c r="AF100" t="s">
        <v>67</v>
      </c>
      <c r="AG100" t="s">
        <v>308</v>
      </c>
      <c r="AL100" t="s">
        <v>309</v>
      </c>
      <c r="AR100" t="s">
        <v>88</v>
      </c>
      <c r="BB100" s="7" t="s">
        <v>310</v>
      </c>
    </row>
    <row r="101" spans="1:54" ht="14.4" x14ac:dyDescent="0.3">
      <c r="A101" t="s">
        <v>311</v>
      </c>
      <c r="B101" t="s">
        <v>97</v>
      </c>
      <c r="C101" t="s">
        <v>98</v>
      </c>
      <c r="D101" t="s">
        <v>99</v>
      </c>
      <c r="E101" t="s">
        <v>312</v>
      </c>
      <c r="F101" t="s">
        <v>61</v>
      </c>
      <c r="G101" t="s">
        <v>112</v>
      </c>
      <c r="H101" t="s">
        <v>18</v>
      </c>
      <c r="I101" s="5">
        <v>45947</v>
      </c>
      <c r="J101" s="6">
        <v>0.65</v>
      </c>
      <c r="K101" s="5">
        <v>45946.986644884259</v>
      </c>
      <c r="L101" t="s">
        <v>313</v>
      </c>
      <c r="M101" s="6">
        <v>360</v>
      </c>
      <c r="N101" s="6">
        <v>234</v>
      </c>
      <c r="O101" s="6">
        <v>2746.48</v>
      </c>
      <c r="Q101" s="6">
        <v>0</v>
      </c>
      <c r="R101" s="6">
        <v>2512.48</v>
      </c>
      <c r="S101" t="s">
        <v>101</v>
      </c>
      <c r="T101" s="5">
        <v>45947</v>
      </c>
      <c r="U101" s="5">
        <v>45946.956064733793</v>
      </c>
      <c r="V101" t="s">
        <v>177</v>
      </c>
      <c r="W101" t="s">
        <v>97</v>
      </c>
      <c r="X101" t="s">
        <v>102</v>
      </c>
      <c r="Y101" t="s">
        <v>97</v>
      </c>
      <c r="Z101" t="s">
        <v>102</v>
      </c>
      <c r="AA101" t="s">
        <v>97</v>
      </c>
      <c r="AB101" t="s">
        <v>314</v>
      </c>
      <c r="AC101" t="s">
        <v>61</v>
      </c>
      <c r="AD101" t="s">
        <v>66</v>
      </c>
      <c r="AF101" t="s">
        <v>67</v>
      </c>
      <c r="AG101" t="s">
        <v>315</v>
      </c>
      <c r="AR101" t="s">
        <v>88</v>
      </c>
      <c r="BB101" s="7" t="s">
        <v>316</v>
      </c>
    </row>
    <row r="102" spans="1:54" ht="14.4" x14ac:dyDescent="0.3">
      <c r="A102" t="s">
        <v>317</v>
      </c>
      <c r="B102" t="s">
        <v>124</v>
      </c>
      <c r="C102" t="s">
        <v>106</v>
      </c>
      <c r="F102" t="s">
        <v>107</v>
      </c>
      <c r="G102" t="s">
        <v>62</v>
      </c>
      <c r="H102" t="s">
        <v>18</v>
      </c>
      <c r="I102" s="5">
        <v>45946</v>
      </c>
      <c r="J102" s="6">
        <v>0.5</v>
      </c>
      <c r="K102" s="5">
        <v>45945.685679768518</v>
      </c>
      <c r="L102" t="s">
        <v>129</v>
      </c>
      <c r="M102" s="6">
        <v>0</v>
      </c>
      <c r="N102" s="6">
        <v>0</v>
      </c>
      <c r="O102" s="6">
        <v>0</v>
      </c>
      <c r="Q102" s="6">
        <v>0</v>
      </c>
      <c r="R102" s="6">
        <v>0</v>
      </c>
      <c r="U102" s="5">
        <v>45945.685679768518</v>
      </c>
      <c r="V102" t="s">
        <v>130</v>
      </c>
      <c r="W102" t="s">
        <v>130</v>
      </c>
      <c r="AB102" t="s">
        <v>65</v>
      </c>
      <c r="AC102" t="s">
        <v>108</v>
      </c>
      <c r="AD102" t="s">
        <v>66</v>
      </c>
      <c r="AF102" t="s">
        <v>67</v>
      </c>
    </row>
    <row r="103" spans="1:54" ht="14.4" x14ac:dyDescent="0.3">
      <c r="A103" t="s">
        <v>318</v>
      </c>
      <c r="B103" t="s">
        <v>547</v>
      </c>
      <c r="C103" t="s">
        <v>106</v>
      </c>
      <c r="F103" t="s">
        <v>107</v>
      </c>
      <c r="G103" t="s">
        <v>62</v>
      </c>
      <c r="H103" t="s">
        <v>18</v>
      </c>
      <c r="I103" s="5">
        <v>45946</v>
      </c>
      <c r="J103" s="6">
        <v>0.5</v>
      </c>
      <c r="K103" s="5">
        <v>45945.685705266202</v>
      </c>
      <c r="L103" t="s">
        <v>129</v>
      </c>
      <c r="M103" s="6">
        <v>0</v>
      </c>
      <c r="N103" s="6">
        <v>0</v>
      </c>
      <c r="O103" s="6">
        <v>0</v>
      </c>
      <c r="Q103" s="6">
        <v>0</v>
      </c>
      <c r="R103" s="6">
        <v>0</v>
      </c>
      <c r="U103" s="5">
        <v>45945.685705266202</v>
      </c>
      <c r="V103" t="s">
        <v>130</v>
      </c>
      <c r="W103" t="s">
        <v>130</v>
      </c>
      <c r="AB103" t="s">
        <v>65</v>
      </c>
      <c r="AC103" t="s">
        <v>108</v>
      </c>
      <c r="AD103" t="s">
        <v>66</v>
      </c>
      <c r="AF103" t="s">
        <v>67</v>
      </c>
    </row>
    <row r="104" spans="1:54" ht="14.4" x14ac:dyDescent="0.3">
      <c r="A104" t="s">
        <v>319</v>
      </c>
      <c r="B104" t="s">
        <v>97</v>
      </c>
      <c r="C104" t="s">
        <v>106</v>
      </c>
      <c r="F104" t="s">
        <v>107</v>
      </c>
      <c r="G104" t="s">
        <v>62</v>
      </c>
      <c r="H104" t="s">
        <v>18</v>
      </c>
      <c r="I104" s="5">
        <v>45946</v>
      </c>
      <c r="J104" s="6">
        <v>0.5</v>
      </c>
      <c r="K104" s="5">
        <v>45945.685575127318</v>
      </c>
      <c r="L104" t="s">
        <v>129</v>
      </c>
      <c r="M104" s="6">
        <v>0</v>
      </c>
      <c r="N104" s="6">
        <v>0</v>
      </c>
      <c r="O104" s="6">
        <v>0</v>
      </c>
      <c r="Q104" s="6">
        <v>0</v>
      </c>
      <c r="R104" s="6">
        <v>0</v>
      </c>
      <c r="U104" s="5">
        <v>45945.685575127318</v>
      </c>
      <c r="V104" t="s">
        <v>130</v>
      </c>
      <c r="W104" t="s">
        <v>130</v>
      </c>
      <c r="AB104" t="s">
        <v>65</v>
      </c>
      <c r="AC104" t="s">
        <v>108</v>
      </c>
      <c r="AD104" t="s">
        <v>66</v>
      </c>
      <c r="AF104" t="s">
        <v>67</v>
      </c>
    </row>
    <row r="105" spans="1:54" ht="14.4" x14ac:dyDescent="0.3">
      <c r="A105" t="s">
        <v>320</v>
      </c>
      <c r="B105" t="s">
        <v>139</v>
      </c>
      <c r="C105" t="s">
        <v>106</v>
      </c>
      <c r="F105" t="s">
        <v>107</v>
      </c>
      <c r="G105" t="s">
        <v>62</v>
      </c>
      <c r="H105" t="s">
        <v>18</v>
      </c>
      <c r="I105" s="5">
        <v>45946</v>
      </c>
      <c r="J105" s="6">
        <v>0.5</v>
      </c>
      <c r="K105" s="5">
        <v>45945.685539745369</v>
      </c>
      <c r="L105" t="s">
        <v>129</v>
      </c>
      <c r="M105" s="6">
        <v>0</v>
      </c>
      <c r="N105" s="6">
        <v>0</v>
      </c>
      <c r="O105" s="6">
        <v>0</v>
      </c>
      <c r="Q105" s="6">
        <v>0</v>
      </c>
      <c r="R105" s="6">
        <v>0</v>
      </c>
      <c r="U105" s="5">
        <v>45945.685539745369</v>
      </c>
      <c r="V105" t="s">
        <v>130</v>
      </c>
      <c r="W105" t="s">
        <v>130</v>
      </c>
      <c r="AB105" t="s">
        <v>65</v>
      </c>
      <c r="AC105" t="s">
        <v>108</v>
      </c>
      <c r="AD105" t="s">
        <v>66</v>
      </c>
      <c r="AF105" t="s">
        <v>67</v>
      </c>
    </row>
    <row r="106" spans="1:54" ht="14.4" x14ac:dyDescent="0.3">
      <c r="A106" t="s">
        <v>321</v>
      </c>
      <c r="B106" t="s">
        <v>130</v>
      </c>
      <c r="C106" t="s">
        <v>161</v>
      </c>
      <c r="D106" t="s">
        <v>161</v>
      </c>
      <c r="E106" t="s">
        <v>162</v>
      </c>
      <c r="F106" t="s">
        <v>61</v>
      </c>
      <c r="G106" t="s">
        <v>71</v>
      </c>
      <c r="H106" t="s">
        <v>322</v>
      </c>
      <c r="I106" s="5">
        <v>45945</v>
      </c>
      <c r="J106" s="6">
        <v>0</v>
      </c>
      <c r="K106" s="5">
        <v>45944.949000185188</v>
      </c>
      <c r="M106" s="6">
        <v>285</v>
      </c>
      <c r="N106" s="6">
        <v>285</v>
      </c>
      <c r="O106" s="6">
        <v>0</v>
      </c>
      <c r="P106" t="s">
        <v>323</v>
      </c>
      <c r="Q106" s="6">
        <v>1</v>
      </c>
      <c r="R106" s="6">
        <v>0</v>
      </c>
      <c r="S106" t="s">
        <v>164</v>
      </c>
      <c r="U106" s="5">
        <v>45944.949000185188</v>
      </c>
      <c r="V106" t="s">
        <v>324</v>
      </c>
      <c r="W106" t="s">
        <v>324</v>
      </c>
      <c r="X106" t="s">
        <v>65</v>
      </c>
      <c r="Y106" t="s">
        <v>64</v>
      </c>
      <c r="Z106" t="s">
        <v>65</v>
      </c>
      <c r="AA106" t="s">
        <v>165</v>
      </c>
      <c r="AB106" t="s">
        <v>65</v>
      </c>
      <c r="AC106" t="s">
        <v>61</v>
      </c>
      <c r="AD106" t="s">
        <v>66</v>
      </c>
      <c r="AF106" t="s">
        <v>67</v>
      </c>
      <c r="AG106" t="s">
        <v>166</v>
      </c>
      <c r="BB106" s="7" t="s">
        <v>167</v>
      </c>
    </row>
    <row r="107" spans="1:54" ht="14.4" x14ac:dyDescent="0.3">
      <c r="A107" t="s">
        <v>325</v>
      </c>
      <c r="B107" t="s">
        <v>65</v>
      </c>
      <c r="C107" t="s">
        <v>98</v>
      </c>
      <c r="D107" t="s">
        <v>98</v>
      </c>
      <c r="E107" t="s">
        <v>267</v>
      </c>
      <c r="F107" t="s">
        <v>61</v>
      </c>
      <c r="G107" t="s">
        <v>62</v>
      </c>
      <c r="H107" t="s">
        <v>18</v>
      </c>
      <c r="I107" s="5">
        <v>45945</v>
      </c>
      <c r="J107" s="6">
        <v>1</v>
      </c>
      <c r="K107" s="5">
        <v>45945.240884398147</v>
      </c>
      <c r="L107" t="s">
        <v>243</v>
      </c>
      <c r="M107" s="6">
        <v>360</v>
      </c>
      <c r="N107" s="6">
        <v>360</v>
      </c>
      <c r="O107" s="6">
        <v>0</v>
      </c>
      <c r="Q107" s="6">
        <v>0</v>
      </c>
      <c r="R107" s="6">
        <v>0</v>
      </c>
      <c r="S107" t="s">
        <v>101</v>
      </c>
      <c r="U107" s="5">
        <v>45945.240884398147</v>
      </c>
      <c r="V107" t="s">
        <v>65</v>
      </c>
      <c r="W107" t="s">
        <v>65</v>
      </c>
      <c r="X107" t="s">
        <v>102</v>
      </c>
      <c r="Y107" t="s">
        <v>97</v>
      </c>
      <c r="Z107" t="s">
        <v>178</v>
      </c>
      <c r="AA107" t="s">
        <v>178</v>
      </c>
      <c r="AB107" t="s">
        <v>65</v>
      </c>
      <c r="AC107" t="s">
        <v>61</v>
      </c>
      <c r="AD107" t="s">
        <v>66</v>
      </c>
      <c r="AF107" t="s">
        <v>67</v>
      </c>
      <c r="AG107" t="s">
        <v>268</v>
      </c>
      <c r="AJ107" t="s">
        <v>143</v>
      </c>
      <c r="BB107" s="7" t="s">
        <v>269</v>
      </c>
    </row>
    <row r="108" spans="1:54" ht="14.4" x14ac:dyDescent="0.3">
      <c r="A108" t="s">
        <v>326</v>
      </c>
      <c r="B108" t="s">
        <v>60</v>
      </c>
      <c r="C108" t="s">
        <v>106</v>
      </c>
      <c r="F108" t="s">
        <v>61</v>
      </c>
      <c r="G108" t="s">
        <v>62</v>
      </c>
      <c r="H108" t="s">
        <v>18</v>
      </c>
      <c r="I108" s="5">
        <v>45945</v>
      </c>
      <c r="J108" s="6">
        <v>0.11666666666666667</v>
      </c>
      <c r="K108" s="5">
        <v>45944.959900543981</v>
      </c>
      <c r="M108" s="6">
        <v>360</v>
      </c>
      <c r="N108" s="6">
        <v>42</v>
      </c>
      <c r="O108" s="6">
        <v>0</v>
      </c>
      <c r="Q108" s="6">
        <v>0</v>
      </c>
      <c r="R108" s="6">
        <v>0</v>
      </c>
      <c r="U108" s="5">
        <v>45944.955160081015</v>
      </c>
      <c r="V108" t="s">
        <v>60</v>
      </c>
      <c r="W108" t="s">
        <v>60</v>
      </c>
      <c r="AB108" t="s">
        <v>65</v>
      </c>
      <c r="AC108" t="s">
        <v>61</v>
      </c>
      <c r="AD108" t="s">
        <v>66</v>
      </c>
      <c r="AF108" t="s">
        <v>67</v>
      </c>
    </row>
    <row r="109" spans="1:54" ht="14.4" x14ac:dyDescent="0.3">
      <c r="A109" t="s">
        <v>327</v>
      </c>
      <c r="B109" t="s">
        <v>130</v>
      </c>
      <c r="C109" t="s">
        <v>328</v>
      </c>
      <c r="D109" t="s">
        <v>328</v>
      </c>
      <c r="E109" t="s">
        <v>563</v>
      </c>
      <c r="F109" t="s">
        <v>61</v>
      </c>
      <c r="G109" t="s">
        <v>71</v>
      </c>
      <c r="H109" t="s">
        <v>169</v>
      </c>
      <c r="I109" s="5">
        <v>45945</v>
      </c>
      <c r="J109" s="6">
        <v>0</v>
      </c>
      <c r="K109" s="5">
        <v>45946.344440000001</v>
      </c>
      <c r="L109" t="s">
        <v>170</v>
      </c>
      <c r="M109" s="6">
        <v>-200</v>
      </c>
      <c r="N109" s="6">
        <v>-200</v>
      </c>
      <c r="O109" s="6">
        <v>0</v>
      </c>
      <c r="P109" t="s">
        <v>170</v>
      </c>
      <c r="Q109" s="6">
        <v>1</v>
      </c>
      <c r="R109" s="6">
        <v>0</v>
      </c>
      <c r="S109" t="s">
        <v>329</v>
      </c>
      <c r="U109" s="5">
        <v>45946.344440000001</v>
      </c>
      <c r="V109" t="s">
        <v>177</v>
      </c>
      <c r="W109" t="s">
        <v>177</v>
      </c>
      <c r="X109" t="s">
        <v>65</v>
      </c>
      <c r="Y109" t="s">
        <v>301</v>
      </c>
      <c r="Z109" t="s">
        <v>330</v>
      </c>
      <c r="AA109" t="s">
        <v>330</v>
      </c>
      <c r="AB109" t="s">
        <v>65</v>
      </c>
      <c r="AC109" t="s">
        <v>61</v>
      </c>
      <c r="AD109" t="s">
        <v>66</v>
      </c>
      <c r="AF109" t="s">
        <v>210</v>
      </c>
      <c r="AG109" t="s">
        <v>331</v>
      </c>
      <c r="BB109" s="7" t="s">
        <v>332</v>
      </c>
    </row>
    <row r="110" spans="1:54" ht="14.4" x14ac:dyDescent="0.3">
      <c r="A110" t="s">
        <v>333</v>
      </c>
      <c r="B110" t="s">
        <v>60</v>
      </c>
      <c r="C110" t="s">
        <v>555</v>
      </c>
      <c r="D110" t="s">
        <v>555</v>
      </c>
      <c r="E110" t="s">
        <v>93</v>
      </c>
      <c r="F110" t="s">
        <v>61</v>
      </c>
      <c r="G110" t="s">
        <v>71</v>
      </c>
      <c r="H110" t="s">
        <v>18</v>
      </c>
      <c r="I110" s="5">
        <v>45945</v>
      </c>
      <c r="J110" s="6">
        <v>1.1333333333333333</v>
      </c>
      <c r="K110" s="5">
        <v>45945.957844560187</v>
      </c>
      <c r="L110" t="s">
        <v>20</v>
      </c>
      <c r="M110" s="6">
        <v>360</v>
      </c>
      <c r="N110" s="6">
        <v>408</v>
      </c>
      <c r="O110" s="6">
        <v>0</v>
      </c>
      <c r="Q110" s="6">
        <v>0</v>
      </c>
      <c r="R110" s="6">
        <v>0</v>
      </c>
      <c r="S110" t="s">
        <v>566</v>
      </c>
      <c r="U110" s="5">
        <v>45945.120225682869</v>
      </c>
      <c r="V110" t="s">
        <v>60</v>
      </c>
      <c r="W110" t="s">
        <v>60</v>
      </c>
      <c r="X110" t="s">
        <v>64</v>
      </c>
      <c r="Y110" t="s">
        <v>60</v>
      </c>
      <c r="Z110" t="s">
        <v>64</v>
      </c>
      <c r="AA110" t="s">
        <v>60</v>
      </c>
      <c r="AB110" t="s">
        <v>65</v>
      </c>
      <c r="AC110" t="s">
        <v>61</v>
      </c>
      <c r="AD110" t="s">
        <v>66</v>
      </c>
      <c r="AF110" t="s">
        <v>67</v>
      </c>
      <c r="AG110" t="s">
        <v>94</v>
      </c>
      <c r="BB110" s="7" t="s">
        <v>95</v>
      </c>
    </row>
    <row r="111" spans="1:54" ht="14.4" x14ac:dyDescent="0.3">
      <c r="A111" t="s">
        <v>334</v>
      </c>
      <c r="B111" t="s">
        <v>124</v>
      </c>
      <c r="C111" t="s">
        <v>106</v>
      </c>
      <c r="F111" t="s">
        <v>107</v>
      </c>
      <c r="G111" t="s">
        <v>62</v>
      </c>
      <c r="H111" t="s">
        <v>18</v>
      </c>
      <c r="I111" s="5">
        <v>45945</v>
      </c>
      <c r="J111" s="6">
        <v>0.5</v>
      </c>
      <c r="K111" s="5">
        <v>45944.683872210648</v>
      </c>
      <c r="L111" t="s">
        <v>129</v>
      </c>
      <c r="M111" s="6">
        <v>0</v>
      </c>
      <c r="N111" s="6">
        <v>0</v>
      </c>
      <c r="O111" s="6">
        <v>0</v>
      </c>
      <c r="Q111" s="6">
        <v>0</v>
      </c>
      <c r="R111" s="6">
        <v>0</v>
      </c>
      <c r="U111" s="5">
        <v>45944.683872210648</v>
      </c>
      <c r="V111" t="s">
        <v>130</v>
      </c>
      <c r="W111" t="s">
        <v>130</v>
      </c>
      <c r="AB111" t="s">
        <v>65</v>
      </c>
      <c r="AC111" t="s">
        <v>108</v>
      </c>
      <c r="AD111" t="s">
        <v>66</v>
      </c>
      <c r="AF111" t="s">
        <v>67</v>
      </c>
    </row>
    <row r="112" spans="1:54" ht="14.4" x14ac:dyDescent="0.3">
      <c r="A112" t="s">
        <v>335</v>
      </c>
      <c r="B112" t="s">
        <v>60</v>
      </c>
      <c r="C112" t="s">
        <v>555</v>
      </c>
      <c r="D112" t="s">
        <v>555</v>
      </c>
      <c r="E112" t="s">
        <v>550</v>
      </c>
      <c r="F112" t="s">
        <v>61</v>
      </c>
      <c r="G112" t="s">
        <v>71</v>
      </c>
      <c r="H112" t="s">
        <v>18</v>
      </c>
      <c r="I112" s="5">
        <v>45945</v>
      </c>
      <c r="J112" s="6">
        <v>0.75</v>
      </c>
      <c r="K112" s="5">
        <v>45965.969822916668</v>
      </c>
      <c r="L112" t="s">
        <v>63</v>
      </c>
      <c r="M112" s="6">
        <v>360</v>
      </c>
      <c r="N112" s="6">
        <v>270</v>
      </c>
      <c r="O112" s="6">
        <v>0</v>
      </c>
      <c r="Q112" s="6">
        <v>0</v>
      </c>
      <c r="R112" s="6">
        <v>0</v>
      </c>
      <c r="S112" t="s">
        <v>566</v>
      </c>
      <c r="U112" s="5">
        <v>45945.077922800927</v>
      </c>
      <c r="V112" t="s">
        <v>60</v>
      </c>
      <c r="W112" t="s">
        <v>60</v>
      </c>
      <c r="X112" t="s">
        <v>64</v>
      </c>
      <c r="Y112" t="s">
        <v>60</v>
      </c>
      <c r="Z112" t="s">
        <v>78</v>
      </c>
      <c r="AA112" t="s">
        <v>60</v>
      </c>
      <c r="AB112" t="s">
        <v>65</v>
      </c>
      <c r="AC112" t="s">
        <v>61</v>
      </c>
      <c r="AD112" t="s">
        <v>66</v>
      </c>
      <c r="AF112" t="s">
        <v>67</v>
      </c>
      <c r="AG112" t="s">
        <v>79</v>
      </c>
      <c r="BB112" s="7" t="s">
        <v>80</v>
      </c>
    </row>
    <row r="113" spans="1:54" ht="14.4" x14ac:dyDescent="0.3">
      <c r="A113" t="s">
        <v>336</v>
      </c>
      <c r="B113" t="s">
        <v>130</v>
      </c>
      <c r="C113" t="s">
        <v>328</v>
      </c>
      <c r="D113" t="s">
        <v>328</v>
      </c>
      <c r="E113" t="s">
        <v>563</v>
      </c>
      <c r="F113" t="s">
        <v>61</v>
      </c>
      <c r="G113" t="s">
        <v>71</v>
      </c>
      <c r="H113" t="s">
        <v>169</v>
      </c>
      <c r="I113" s="5">
        <v>45945</v>
      </c>
      <c r="J113" s="6">
        <v>0</v>
      </c>
      <c r="K113" s="5">
        <v>45946.344480694446</v>
      </c>
      <c r="L113" t="s">
        <v>170</v>
      </c>
      <c r="M113" s="6">
        <v>-2500</v>
      </c>
      <c r="N113" s="6">
        <v>-2500</v>
      </c>
      <c r="O113" s="6">
        <v>0</v>
      </c>
      <c r="P113" t="s">
        <v>170</v>
      </c>
      <c r="Q113" s="6">
        <v>1</v>
      </c>
      <c r="R113" s="6">
        <v>0</v>
      </c>
      <c r="S113" t="s">
        <v>329</v>
      </c>
      <c r="U113" s="5">
        <v>45946.344480694446</v>
      </c>
      <c r="V113" t="s">
        <v>177</v>
      </c>
      <c r="W113" t="s">
        <v>177</v>
      </c>
      <c r="X113" t="s">
        <v>65</v>
      </c>
      <c r="Y113" t="s">
        <v>301</v>
      </c>
      <c r="Z113" t="s">
        <v>330</v>
      </c>
      <c r="AA113" t="s">
        <v>330</v>
      </c>
      <c r="AB113" t="s">
        <v>65</v>
      </c>
      <c r="AC113" t="s">
        <v>61</v>
      </c>
      <c r="AD113" t="s">
        <v>66</v>
      </c>
      <c r="AF113" t="s">
        <v>210</v>
      </c>
      <c r="AG113" t="s">
        <v>331</v>
      </c>
      <c r="BB113" s="7" t="s">
        <v>332</v>
      </c>
    </row>
    <row r="114" spans="1:54" ht="14.4" x14ac:dyDescent="0.3">
      <c r="A114" t="s">
        <v>337</v>
      </c>
      <c r="B114" t="s">
        <v>69</v>
      </c>
      <c r="C114" t="s">
        <v>70</v>
      </c>
      <c r="D114" t="s">
        <v>70</v>
      </c>
      <c r="E114" t="s">
        <v>558</v>
      </c>
      <c r="F114" t="s">
        <v>61</v>
      </c>
      <c r="G114" t="s">
        <v>338</v>
      </c>
      <c r="H114" t="s">
        <v>18</v>
      </c>
      <c r="I114" s="5">
        <v>45945</v>
      </c>
      <c r="J114" s="6">
        <v>0.5</v>
      </c>
      <c r="K114" s="5">
        <v>45945.100717870373</v>
      </c>
      <c r="L114" t="s">
        <v>339</v>
      </c>
      <c r="M114" s="6">
        <v>100</v>
      </c>
      <c r="N114" s="6">
        <v>50</v>
      </c>
      <c r="O114" s="6">
        <v>0</v>
      </c>
      <c r="Q114" s="6">
        <v>0</v>
      </c>
      <c r="R114" s="6">
        <v>-50</v>
      </c>
      <c r="S114" t="s">
        <v>72</v>
      </c>
      <c r="U114" s="5">
        <v>45945.092162094908</v>
      </c>
      <c r="V114" t="s">
        <v>130</v>
      </c>
      <c r="W114" t="s">
        <v>69</v>
      </c>
      <c r="X114" t="s">
        <v>73</v>
      </c>
      <c r="Y114" t="s">
        <v>73</v>
      </c>
      <c r="Z114" t="s">
        <v>73</v>
      </c>
      <c r="AA114" t="s">
        <v>73</v>
      </c>
      <c r="AC114" t="s">
        <v>61</v>
      </c>
      <c r="AD114" t="s">
        <v>66</v>
      </c>
      <c r="AF114" t="s">
        <v>74</v>
      </c>
      <c r="AG114" t="s">
        <v>75</v>
      </c>
      <c r="BB114" s="7" t="s">
        <v>76</v>
      </c>
    </row>
    <row r="115" spans="1:54" ht="14.4" x14ac:dyDescent="0.3">
      <c r="A115" t="s">
        <v>340</v>
      </c>
      <c r="B115" t="s">
        <v>60</v>
      </c>
      <c r="C115" t="s">
        <v>552</v>
      </c>
      <c r="D115" t="s">
        <v>552</v>
      </c>
      <c r="E115" t="s">
        <v>222</v>
      </c>
      <c r="F115" t="s">
        <v>61</v>
      </c>
      <c r="G115" t="s">
        <v>71</v>
      </c>
      <c r="H115" t="s">
        <v>18</v>
      </c>
      <c r="I115" s="5">
        <v>45945</v>
      </c>
      <c r="J115" s="6">
        <v>0.21666666666666667</v>
      </c>
      <c r="K115" s="5">
        <v>45945.120744016203</v>
      </c>
      <c r="L115" t="s">
        <v>341</v>
      </c>
      <c r="M115" s="6">
        <v>360</v>
      </c>
      <c r="N115" s="6">
        <v>78</v>
      </c>
      <c r="O115" s="6">
        <v>0</v>
      </c>
      <c r="Q115" s="6">
        <v>0</v>
      </c>
      <c r="R115" s="6">
        <v>0</v>
      </c>
      <c r="S115" t="s">
        <v>553</v>
      </c>
      <c r="U115" s="5">
        <v>45945.120744016203</v>
      </c>
      <c r="V115" t="s">
        <v>60</v>
      </c>
      <c r="W115" t="s">
        <v>60</v>
      </c>
      <c r="X115" t="s">
        <v>65</v>
      </c>
      <c r="Y115" t="s">
        <v>342</v>
      </c>
      <c r="Z115" t="s">
        <v>65</v>
      </c>
      <c r="AA115" t="s">
        <v>342</v>
      </c>
      <c r="AB115" t="s">
        <v>65</v>
      </c>
      <c r="AC115" t="s">
        <v>61</v>
      </c>
      <c r="AD115" t="s">
        <v>66</v>
      </c>
      <c r="AF115" t="s">
        <v>67</v>
      </c>
      <c r="AG115" t="s">
        <v>343</v>
      </c>
      <c r="BB115" s="7" t="s">
        <v>344</v>
      </c>
    </row>
    <row r="116" spans="1:54" ht="14.4" x14ac:dyDescent="0.3">
      <c r="A116" t="s">
        <v>345</v>
      </c>
      <c r="B116" t="s">
        <v>130</v>
      </c>
      <c r="C116" t="s">
        <v>328</v>
      </c>
      <c r="D116" t="s">
        <v>328</v>
      </c>
      <c r="E116" t="s">
        <v>563</v>
      </c>
      <c r="F116" t="s">
        <v>61</v>
      </c>
      <c r="G116" t="s">
        <v>71</v>
      </c>
      <c r="H116" t="s">
        <v>169</v>
      </c>
      <c r="I116" s="5">
        <v>45945</v>
      </c>
      <c r="J116" s="6">
        <v>0</v>
      </c>
      <c r="K116" s="5">
        <v>45946.344464421294</v>
      </c>
      <c r="L116" t="s">
        <v>170</v>
      </c>
      <c r="M116" s="6">
        <v>-1000</v>
      </c>
      <c r="N116" s="6">
        <v>-1000</v>
      </c>
      <c r="O116" s="6">
        <v>0</v>
      </c>
      <c r="P116" t="s">
        <v>170</v>
      </c>
      <c r="Q116" s="6">
        <v>1</v>
      </c>
      <c r="R116" s="6">
        <v>0</v>
      </c>
      <c r="S116" t="s">
        <v>329</v>
      </c>
      <c r="U116" s="5">
        <v>45946.344464421294</v>
      </c>
      <c r="V116" t="s">
        <v>177</v>
      </c>
      <c r="W116" t="s">
        <v>177</v>
      </c>
      <c r="X116" t="s">
        <v>65</v>
      </c>
      <c r="Y116" t="s">
        <v>301</v>
      </c>
      <c r="Z116" t="s">
        <v>330</v>
      </c>
      <c r="AA116" t="s">
        <v>330</v>
      </c>
      <c r="AB116" t="s">
        <v>65</v>
      </c>
      <c r="AC116" t="s">
        <v>61</v>
      </c>
      <c r="AD116" t="s">
        <v>66</v>
      </c>
      <c r="AF116" t="s">
        <v>210</v>
      </c>
      <c r="AG116" t="s">
        <v>331</v>
      </c>
      <c r="BB116" s="7" t="s">
        <v>332</v>
      </c>
    </row>
    <row r="117" spans="1:54" ht="14.4" x14ac:dyDescent="0.3">
      <c r="A117" t="s">
        <v>346</v>
      </c>
      <c r="B117" t="s">
        <v>60</v>
      </c>
      <c r="C117" t="s">
        <v>552</v>
      </c>
      <c r="F117" t="s">
        <v>61</v>
      </c>
      <c r="G117" t="s">
        <v>62</v>
      </c>
      <c r="H117" t="s">
        <v>18</v>
      </c>
      <c r="I117" s="5">
        <v>45945</v>
      </c>
      <c r="J117" s="6">
        <v>2.1833333333333331</v>
      </c>
      <c r="K117" s="5">
        <v>45945.122595601853</v>
      </c>
      <c r="L117" t="s">
        <v>341</v>
      </c>
      <c r="M117" s="6">
        <v>360</v>
      </c>
      <c r="N117" s="6">
        <v>786</v>
      </c>
      <c r="O117" s="6">
        <v>0</v>
      </c>
      <c r="Q117" s="6">
        <v>0</v>
      </c>
      <c r="R117" s="6">
        <v>0</v>
      </c>
      <c r="S117" t="s">
        <v>553</v>
      </c>
      <c r="U117" s="5">
        <v>45945.120964027781</v>
      </c>
      <c r="V117" t="s">
        <v>60</v>
      </c>
      <c r="W117" t="s">
        <v>60</v>
      </c>
      <c r="X117" t="s">
        <v>65</v>
      </c>
      <c r="Y117" t="s">
        <v>342</v>
      </c>
      <c r="AB117" t="s">
        <v>65</v>
      </c>
      <c r="AC117" t="s">
        <v>61</v>
      </c>
      <c r="AD117" t="s">
        <v>66</v>
      </c>
      <c r="AF117" t="s">
        <v>67</v>
      </c>
    </row>
    <row r="118" spans="1:54" ht="14.4" x14ac:dyDescent="0.3">
      <c r="A118" t="s">
        <v>347</v>
      </c>
      <c r="B118" t="s">
        <v>139</v>
      </c>
      <c r="C118" t="s">
        <v>106</v>
      </c>
      <c r="F118" t="s">
        <v>107</v>
      </c>
      <c r="G118" t="s">
        <v>62</v>
      </c>
      <c r="H118" t="s">
        <v>18</v>
      </c>
      <c r="I118" s="5">
        <v>45945</v>
      </c>
      <c r="J118" s="6">
        <v>0.5</v>
      </c>
      <c r="K118" s="5">
        <v>45944.6837771875</v>
      </c>
      <c r="L118" t="s">
        <v>129</v>
      </c>
      <c r="M118" s="6">
        <v>0</v>
      </c>
      <c r="N118" s="6">
        <v>0</v>
      </c>
      <c r="O118" s="6">
        <v>0</v>
      </c>
      <c r="Q118" s="6">
        <v>0</v>
      </c>
      <c r="R118" s="6">
        <v>0</v>
      </c>
      <c r="U118" s="5">
        <v>45944.6837771875</v>
      </c>
      <c r="V118" t="s">
        <v>130</v>
      </c>
      <c r="W118" t="s">
        <v>130</v>
      </c>
      <c r="AB118" t="s">
        <v>65</v>
      </c>
      <c r="AC118" t="s">
        <v>108</v>
      </c>
      <c r="AD118" t="s">
        <v>66</v>
      </c>
      <c r="AF118" t="s">
        <v>67</v>
      </c>
    </row>
    <row r="119" spans="1:54" ht="14.4" x14ac:dyDescent="0.3">
      <c r="A119" t="s">
        <v>348</v>
      </c>
      <c r="B119" t="s">
        <v>97</v>
      </c>
      <c r="C119" t="s">
        <v>106</v>
      </c>
      <c r="F119" t="s">
        <v>107</v>
      </c>
      <c r="G119" t="s">
        <v>62</v>
      </c>
      <c r="H119" t="s">
        <v>18</v>
      </c>
      <c r="I119" s="5">
        <v>45945</v>
      </c>
      <c r="J119" s="6">
        <v>0.5</v>
      </c>
      <c r="K119" s="5">
        <v>45944.683991018515</v>
      </c>
      <c r="L119" t="s">
        <v>129</v>
      </c>
      <c r="M119" s="6">
        <v>0</v>
      </c>
      <c r="N119" s="6">
        <v>0</v>
      </c>
      <c r="O119" s="6">
        <v>0</v>
      </c>
      <c r="Q119" s="6">
        <v>0</v>
      </c>
      <c r="R119" s="6">
        <v>0</v>
      </c>
      <c r="U119" s="5">
        <v>45944.683991018515</v>
      </c>
      <c r="V119" t="s">
        <v>130</v>
      </c>
      <c r="W119" t="s">
        <v>130</v>
      </c>
      <c r="AB119" t="s">
        <v>65</v>
      </c>
      <c r="AC119" t="s">
        <v>108</v>
      </c>
      <c r="AD119" t="s">
        <v>66</v>
      </c>
      <c r="AF119" t="s">
        <v>67</v>
      </c>
    </row>
    <row r="120" spans="1:54" ht="14.4" x14ac:dyDescent="0.3">
      <c r="A120" t="s">
        <v>349</v>
      </c>
      <c r="B120" t="s">
        <v>547</v>
      </c>
      <c r="C120" t="s">
        <v>106</v>
      </c>
      <c r="F120" t="s">
        <v>107</v>
      </c>
      <c r="G120" t="s">
        <v>62</v>
      </c>
      <c r="H120" t="s">
        <v>18</v>
      </c>
      <c r="I120" s="5">
        <v>45945</v>
      </c>
      <c r="J120" s="6">
        <v>0.5</v>
      </c>
      <c r="K120" s="5">
        <v>45944.68399351852</v>
      </c>
      <c r="L120" t="s">
        <v>129</v>
      </c>
      <c r="M120" s="6">
        <v>0</v>
      </c>
      <c r="N120" s="6">
        <v>0</v>
      </c>
      <c r="O120" s="6">
        <v>0</v>
      </c>
      <c r="Q120" s="6">
        <v>0</v>
      </c>
      <c r="R120" s="6">
        <v>0</v>
      </c>
      <c r="U120" s="5">
        <v>45944.68399351852</v>
      </c>
      <c r="V120" t="s">
        <v>130</v>
      </c>
      <c r="W120" t="s">
        <v>130</v>
      </c>
      <c r="AB120" t="s">
        <v>65</v>
      </c>
      <c r="AC120" t="s">
        <v>108</v>
      </c>
      <c r="AD120" t="s">
        <v>66</v>
      </c>
      <c r="AF120" t="s">
        <v>67</v>
      </c>
    </row>
    <row r="121" spans="1:54" ht="14.4" x14ac:dyDescent="0.3">
      <c r="A121" t="s">
        <v>350</v>
      </c>
      <c r="B121" t="s">
        <v>60</v>
      </c>
      <c r="C121" t="s">
        <v>555</v>
      </c>
      <c r="D121" t="s">
        <v>555</v>
      </c>
      <c r="E121" t="s">
        <v>93</v>
      </c>
      <c r="F121" t="s">
        <v>61</v>
      </c>
      <c r="G121" t="s">
        <v>71</v>
      </c>
      <c r="H121" t="s">
        <v>18</v>
      </c>
      <c r="I121" s="5">
        <v>45945</v>
      </c>
      <c r="J121" s="6">
        <v>0.5</v>
      </c>
      <c r="K121" s="5">
        <v>45945.957844560187</v>
      </c>
      <c r="L121" t="s">
        <v>351</v>
      </c>
      <c r="M121" s="6">
        <v>360</v>
      </c>
      <c r="N121" s="6">
        <v>180</v>
      </c>
      <c r="O121" s="6">
        <v>0</v>
      </c>
      <c r="Q121" s="6">
        <v>0</v>
      </c>
      <c r="R121" s="6">
        <v>0</v>
      </c>
      <c r="S121" t="s">
        <v>566</v>
      </c>
      <c r="U121" s="5">
        <v>45944.954853391202</v>
      </c>
      <c r="V121" t="s">
        <v>60</v>
      </c>
      <c r="W121" t="s">
        <v>60</v>
      </c>
      <c r="X121" t="s">
        <v>64</v>
      </c>
      <c r="Y121" t="s">
        <v>60</v>
      </c>
      <c r="Z121" t="s">
        <v>64</v>
      </c>
      <c r="AA121" t="s">
        <v>60</v>
      </c>
      <c r="AB121" t="s">
        <v>65</v>
      </c>
      <c r="AC121" t="s">
        <v>61</v>
      </c>
      <c r="AD121" t="s">
        <v>66</v>
      </c>
      <c r="AF121" t="s">
        <v>67</v>
      </c>
      <c r="AG121" t="s">
        <v>94</v>
      </c>
      <c r="BB121" s="7" t="s">
        <v>95</v>
      </c>
    </row>
    <row r="122" spans="1:54" ht="14.4" x14ac:dyDescent="0.3">
      <c r="A122" t="s">
        <v>352</v>
      </c>
      <c r="B122" t="s">
        <v>97</v>
      </c>
      <c r="C122" t="s">
        <v>106</v>
      </c>
      <c r="F122" t="s">
        <v>107</v>
      </c>
      <c r="G122" t="s">
        <v>62</v>
      </c>
      <c r="H122" t="s">
        <v>18</v>
      </c>
      <c r="I122" s="5">
        <v>45944</v>
      </c>
      <c r="J122" s="6">
        <v>0.5</v>
      </c>
      <c r="K122" s="5">
        <v>45943.685512824071</v>
      </c>
      <c r="L122" t="s">
        <v>129</v>
      </c>
      <c r="M122" s="6">
        <v>0</v>
      </c>
      <c r="N122" s="6">
        <v>0</v>
      </c>
      <c r="O122" s="6">
        <v>0</v>
      </c>
      <c r="Q122" s="6">
        <v>0</v>
      </c>
      <c r="R122" s="6">
        <v>0</v>
      </c>
      <c r="U122" s="5">
        <v>45943.685512824071</v>
      </c>
      <c r="V122" t="s">
        <v>130</v>
      </c>
      <c r="W122" t="s">
        <v>130</v>
      </c>
      <c r="AB122" t="s">
        <v>65</v>
      </c>
      <c r="AC122" t="s">
        <v>108</v>
      </c>
      <c r="AD122" t="s">
        <v>66</v>
      </c>
      <c r="AF122" t="s">
        <v>67</v>
      </c>
    </row>
    <row r="123" spans="1:54" ht="14.4" x14ac:dyDescent="0.3">
      <c r="A123" t="s">
        <v>353</v>
      </c>
      <c r="B123" t="s">
        <v>547</v>
      </c>
      <c r="C123" t="s">
        <v>106</v>
      </c>
      <c r="F123" t="s">
        <v>107</v>
      </c>
      <c r="G123" t="s">
        <v>62</v>
      </c>
      <c r="H123" t="s">
        <v>18</v>
      </c>
      <c r="I123" s="5">
        <v>45944</v>
      </c>
      <c r="J123" s="6">
        <v>0.5</v>
      </c>
      <c r="K123" s="5">
        <v>45943.685540416664</v>
      </c>
      <c r="L123" t="s">
        <v>129</v>
      </c>
      <c r="M123" s="6">
        <v>0</v>
      </c>
      <c r="N123" s="6">
        <v>0</v>
      </c>
      <c r="O123" s="6">
        <v>0</v>
      </c>
      <c r="Q123" s="6">
        <v>0</v>
      </c>
      <c r="R123" s="6">
        <v>0</v>
      </c>
      <c r="U123" s="5">
        <v>45943.685540416664</v>
      </c>
      <c r="V123" t="s">
        <v>130</v>
      </c>
      <c r="W123" t="s">
        <v>130</v>
      </c>
      <c r="AB123" t="s">
        <v>65</v>
      </c>
      <c r="AC123" t="s">
        <v>108</v>
      </c>
      <c r="AD123" t="s">
        <v>66</v>
      </c>
      <c r="AF123" t="s">
        <v>67</v>
      </c>
    </row>
    <row r="124" spans="1:54" ht="14.4" x14ac:dyDescent="0.3">
      <c r="A124" t="s">
        <v>354</v>
      </c>
      <c r="B124" t="s">
        <v>139</v>
      </c>
      <c r="C124" t="s">
        <v>106</v>
      </c>
      <c r="F124" t="s">
        <v>107</v>
      </c>
      <c r="G124" t="s">
        <v>62</v>
      </c>
      <c r="H124" t="s">
        <v>18</v>
      </c>
      <c r="I124" s="5">
        <v>45944</v>
      </c>
      <c r="J124" s="6">
        <v>0.5</v>
      </c>
      <c r="K124" s="5">
        <v>45943.68563994213</v>
      </c>
      <c r="L124" t="s">
        <v>129</v>
      </c>
      <c r="M124" s="6">
        <v>0</v>
      </c>
      <c r="N124" s="6">
        <v>0</v>
      </c>
      <c r="O124" s="6">
        <v>0</v>
      </c>
      <c r="Q124" s="6">
        <v>0</v>
      </c>
      <c r="R124" s="6">
        <v>0</v>
      </c>
      <c r="U124" s="5">
        <v>45943.68563994213</v>
      </c>
      <c r="V124" t="s">
        <v>130</v>
      </c>
      <c r="W124" t="s">
        <v>130</v>
      </c>
      <c r="AB124" t="s">
        <v>65</v>
      </c>
      <c r="AC124" t="s">
        <v>108</v>
      </c>
      <c r="AD124" t="s">
        <v>66</v>
      </c>
      <c r="AF124" t="s">
        <v>67</v>
      </c>
    </row>
    <row r="125" spans="1:54" ht="14.4" x14ac:dyDescent="0.3">
      <c r="A125" t="s">
        <v>355</v>
      </c>
      <c r="B125" t="s">
        <v>97</v>
      </c>
      <c r="C125" t="s">
        <v>297</v>
      </c>
      <c r="D125" t="s">
        <v>297</v>
      </c>
      <c r="E125" t="s">
        <v>298</v>
      </c>
      <c r="F125" t="s">
        <v>61</v>
      </c>
      <c r="G125" t="s">
        <v>71</v>
      </c>
      <c r="H125" t="s">
        <v>18</v>
      </c>
      <c r="I125" s="5">
        <v>45944</v>
      </c>
      <c r="J125" s="6">
        <v>0.1</v>
      </c>
      <c r="K125" s="5">
        <v>45944.092175925929</v>
      </c>
      <c r="L125" t="s">
        <v>299</v>
      </c>
      <c r="M125" s="6">
        <v>360</v>
      </c>
      <c r="N125" s="6">
        <v>36</v>
      </c>
      <c r="O125" s="6">
        <v>0</v>
      </c>
      <c r="Q125" s="6">
        <v>0</v>
      </c>
      <c r="R125" s="6">
        <v>0</v>
      </c>
      <c r="S125" t="s">
        <v>300</v>
      </c>
      <c r="U125" s="5">
        <v>45944.092175925929</v>
      </c>
      <c r="V125" t="s">
        <v>97</v>
      </c>
      <c r="W125" t="s">
        <v>97</v>
      </c>
      <c r="X125" t="s">
        <v>73</v>
      </c>
      <c r="Y125" t="s">
        <v>301</v>
      </c>
      <c r="Z125" t="s">
        <v>225</v>
      </c>
      <c r="AA125" t="s">
        <v>165</v>
      </c>
      <c r="AB125" t="s">
        <v>65</v>
      </c>
      <c r="AC125" t="s">
        <v>61</v>
      </c>
      <c r="AD125" t="s">
        <v>66</v>
      </c>
      <c r="AF125" t="s">
        <v>115</v>
      </c>
      <c r="AG125" t="s">
        <v>302</v>
      </c>
      <c r="AS125" t="s">
        <v>212</v>
      </c>
      <c r="BB125" s="7" t="s">
        <v>356</v>
      </c>
    </row>
    <row r="126" spans="1:54" ht="14.4" x14ac:dyDescent="0.3">
      <c r="A126" t="s">
        <v>357</v>
      </c>
      <c r="B126" t="s">
        <v>124</v>
      </c>
      <c r="C126" t="s">
        <v>106</v>
      </c>
      <c r="F126" t="s">
        <v>107</v>
      </c>
      <c r="G126" t="s">
        <v>62</v>
      </c>
      <c r="H126" t="s">
        <v>18</v>
      </c>
      <c r="I126" s="5">
        <v>45944</v>
      </c>
      <c r="J126" s="6">
        <v>0.5</v>
      </c>
      <c r="K126" s="5">
        <v>45943.685729629629</v>
      </c>
      <c r="L126" t="s">
        <v>129</v>
      </c>
      <c r="M126" s="6">
        <v>0</v>
      </c>
      <c r="N126" s="6">
        <v>0</v>
      </c>
      <c r="O126" s="6">
        <v>0</v>
      </c>
      <c r="Q126" s="6">
        <v>0</v>
      </c>
      <c r="R126" s="6">
        <v>0</v>
      </c>
      <c r="U126" s="5">
        <v>45943.685729629629</v>
      </c>
      <c r="V126" t="s">
        <v>130</v>
      </c>
      <c r="W126" t="s">
        <v>130</v>
      </c>
      <c r="AB126" t="s">
        <v>65</v>
      </c>
      <c r="AC126" t="s">
        <v>108</v>
      </c>
      <c r="AD126" t="s">
        <v>66</v>
      </c>
      <c r="AF126" t="s">
        <v>67</v>
      </c>
    </row>
    <row r="127" spans="1:54" ht="14.4" x14ac:dyDescent="0.3">
      <c r="A127" t="s">
        <v>358</v>
      </c>
      <c r="B127" t="s">
        <v>548</v>
      </c>
      <c r="C127" t="s">
        <v>551</v>
      </c>
      <c r="D127" t="s">
        <v>551</v>
      </c>
      <c r="E127" t="s">
        <v>222</v>
      </c>
      <c r="F127" t="s">
        <v>61</v>
      </c>
      <c r="G127" t="s">
        <v>71</v>
      </c>
      <c r="H127" t="s">
        <v>18</v>
      </c>
      <c r="I127" s="5">
        <v>45943</v>
      </c>
      <c r="J127" s="6">
        <v>0.8666666666666667</v>
      </c>
      <c r="K127" s="5">
        <v>45942.953144768515</v>
      </c>
      <c r="L127" t="s">
        <v>359</v>
      </c>
      <c r="M127" s="6">
        <v>110</v>
      </c>
      <c r="N127" s="6">
        <v>95.33</v>
      </c>
      <c r="O127" s="6">
        <v>0</v>
      </c>
      <c r="Q127" s="6">
        <v>0</v>
      </c>
      <c r="R127" s="6">
        <v>0</v>
      </c>
      <c r="S127" t="s">
        <v>360</v>
      </c>
      <c r="U127" s="5">
        <v>45942.953144768515</v>
      </c>
      <c r="V127" t="s">
        <v>548</v>
      </c>
      <c r="W127" t="s">
        <v>548</v>
      </c>
      <c r="X127" t="s">
        <v>361</v>
      </c>
      <c r="Y127" t="s">
        <v>102</v>
      </c>
      <c r="Z127" t="s">
        <v>361</v>
      </c>
      <c r="AA127" t="s">
        <v>102</v>
      </c>
      <c r="AB127" t="s">
        <v>65</v>
      </c>
      <c r="AC127" t="s">
        <v>61</v>
      </c>
      <c r="AD127" t="s">
        <v>66</v>
      </c>
      <c r="AF127" t="s">
        <v>67</v>
      </c>
      <c r="AG127" t="s">
        <v>362</v>
      </c>
      <c r="AP127" t="s">
        <v>363</v>
      </c>
      <c r="BB127" s="7" t="s">
        <v>364</v>
      </c>
    </row>
    <row r="128" spans="1:54" ht="14.4" x14ac:dyDescent="0.3">
      <c r="A128" t="s">
        <v>365</v>
      </c>
      <c r="B128" t="s">
        <v>64</v>
      </c>
      <c r="C128" t="s">
        <v>549</v>
      </c>
      <c r="D128" t="s">
        <v>549</v>
      </c>
      <c r="E128" t="s">
        <v>550</v>
      </c>
      <c r="F128" t="s">
        <v>61</v>
      </c>
      <c r="G128" t="s">
        <v>62</v>
      </c>
      <c r="H128" t="s">
        <v>18</v>
      </c>
      <c r="I128" s="5">
        <v>45943</v>
      </c>
      <c r="J128" s="6">
        <v>0</v>
      </c>
      <c r="K128" s="5">
        <v>45943.407947013889</v>
      </c>
      <c r="M128" s="6">
        <v>320</v>
      </c>
      <c r="N128" s="6">
        <v>0</v>
      </c>
      <c r="O128" s="6">
        <v>0</v>
      </c>
      <c r="Q128" s="6">
        <v>0</v>
      </c>
      <c r="R128" s="6">
        <v>0</v>
      </c>
      <c r="U128" s="5">
        <v>45943.407947013889</v>
      </c>
      <c r="V128" t="s">
        <v>64</v>
      </c>
      <c r="W128" t="s">
        <v>64</v>
      </c>
      <c r="X128" t="s">
        <v>546</v>
      </c>
      <c r="Y128" t="s">
        <v>366</v>
      </c>
      <c r="Z128" t="s">
        <v>546</v>
      </c>
      <c r="AA128" t="s">
        <v>65</v>
      </c>
      <c r="AB128" t="s">
        <v>65</v>
      </c>
      <c r="AC128" t="s">
        <v>61</v>
      </c>
      <c r="AD128" t="s">
        <v>66</v>
      </c>
      <c r="AF128" t="s">
        <v>67</v>
      </c>
      <c r="AG128" t="s">
        <v>367</v>
      </c>
      <c r="BB128" s="7" t="s">
        <v>368</v>
      </c>
    </row>
    <row r="129" spans="1:54" ht="14.4" x14ac:dyDescent="0.3">
      <c r="A129" t="s">
        <v>369</v>
      </c>
      <c r="B129" t="s">
        <v>124</v>
      </c>
      <c r="C129" t="s">
        <v>106</v>
      </c>
      <c r="F129" t="s">
        <v>107</v>
      </c>
      <c r="G129" t="s">
        <v>62</v>
      </c>
      <c r="H129" t="s">
        <v>18</v>
      </c>
      <c r="I129" s="5">
        <v>45943</v>
      </c>
      <c r="J129" s="6">
        <v>0.5</v>
      </c>
      <c r="K129" s="5">
        <v>45942.690933379628</v>
      </c>
      <c r="L129" t="s">
        <v>129</v>
      </c>
      <c r="M129" s="6">
        <v>0</v>
      </c>
      <c r="N129" s="6">
        <v>0</v>
      </c>
      <c r="O129" s="6">
        <v>0</v>
      </c>
      <c r="Q129" s="6">
        <v>0</v>
      </c>
      <c r="R129" s="6">
        <v>0</v>
      </c>
      <c r="U129" s="5">
        <v>45942.690933379628</v>
      </c>
      <c r="V129" t="s">
        <v>130</v>
      </c>
      <c r="W129" t="s">
        <v>130</v>
      </c>
      <c r="AB129" t="s">
        <v>65</v>
      </c>
      <c r="AC129" t="s">
        <v>108</v>
      </c>
      <c r="AD129" t="s">
        <v>66</v>
      </c>
      <c r="AF129" t="s">
        <v>67</v>
      </c>
    </row>
    <row r="130" spans="1:54" ht="14.4" x14ac:dyDescent="0.3">
      <c r="A130" t="s">
        <v>370</v>
      </c>
      <c r="B130" t="s">
        <v>60</v>
      </c>
      <c r="C130" t="s">
        <v>555</v>
      </c>
      <c r="D130" t="s">
        <v>555</v>
      </c>
      <c r="E130" t="s">
        <v>550</v>
      </c>
      <c r="F130" t="s">
        <v>61</v>
      </c>
      <c r="G130" t="s">
        <v>71</v>
      </c>
      <c r="H130" t="s">
        <v>18</v>
      </c>
      <c r="I130" s="5">
        <v>45943</v>
      </c>
      <c r="J130" s="6">
        <v>1</v>
      </c>
      <c r="K130" s="5">
        <v>45965.969822916668</v>
      </c>
      <c r="L130" t="s">
        <v>556</v>
      </c>
      <c r="M130" s="6">
        <v>360</v>
      </c>
      <c r="N130" s="6">
        <v>360</v>
      </c>
      <c r="O130" s="6">
        <v>0</v>
      </c>
      <c r="Q130" s="6">
        <v>0</v>
      </c>
      <c r="R130" s="6">
        <v>0</v>
      </c>
      <c r="S130" t="s">
        <v>566</v>
      </c>
      <c r="U130" s="5">
        <v>45942.978602696756</v>
      </c>
      <c r="V130" t="s">
        <v>60</v>
      </c>
      <c r="W130" t="s">
        <v>60</v>
      </c>
      <c r="X130" t="s">
        <v>64</v>
      </c>
      <c r="Y130" t="s">
        <v>60</v>
      </c>
      <c r="Z130" t="s">
        <v>78</v>
      </c>
      <c r="AA130" t="s">
        <v>60</v>
      </c>
      <c r="AB130" t="s">
        <v>65</v>
      </c>
      <c r="AC130" t="s">
        <v>61</v>
      </c>
      <c r="AD130" t="s">
        <v>66</v>
      </c>
      <c r="AF130" t="s">
        <v>67</v>
      </c>
      <c r="AG130" t="s">
        <v>79</v>
      </c>
      <c r="BB130" s="7" t="s">
        <v>80</v>
      </c>
    </row>
    <row r="131" spans="1:54" ht="14.4" x14ac:dyDescent="0.3">
      <c r="A131" t="s">
        <v>371</v>
      </c>
      <c r="B131" t="s">
        <v>139</v>
      </c>
      <c r="C131" t="s">
        <v>106</v>
      </c>
      <c r="F131" t="s">
        <v>107</v>
      </c>
      <c r="G131" t="s">
        <v>62</v>
      </c>
      <c r="H131" t="s">
        <v>18</v>
      </c>
      <c r="I131" s="5">
        <v>45943</v>
      </c>
      <c r="J131" s="6">
        <v>0.5</v>
      </c>
      <c r="K131" s="5">
        <v>45942.690913738428</v>
      </c>
      <c r="L131" t="s">
        <v>129</v>
      </c>
      <c r="M131" s="6">
        <v>0</v>
      </c>
      <c r="N131" s="6">
        <v>0</v>
      </c>
      <c r="O131" s="6">
        <v>0</v>
      </c>
      <c r="Q131" s="6">
        <v>0</v>
      </c>
      <c r="R131" s="6">
        <v>0</v>
      </c>
      <c r="U131" s="5">
        <v>45942.690913738428</v>
      </c>
      <c r="V131" t="s">
        <v>130</v>
      </c>
      <c r="W131" t="s">
        <v>130</v>
      </c>
      <c r="AB131" t="s">
        <v>65</v>
      </c>
      <c r="AC131" t="s">
        <v>108</v>
      </c>
      <c r="AD131" t="s">
        <v>66</v>
      </c>
      <c r="AF131" t="s">
        <v>67</v>
      </c>
    </row>
    <row r="132" spans="1:54" ht="14.4" x14ac:dyDescent="0.3">
      <c r="A132" t="s">
        <v>372</v>
      </c>
      <c r="B132" t="s">
        <v>60</v>
      </c>
      <c r="C132" t="s">
        <v>555</v>
      </c>
      <c r="D132" t="s">
        <v>555</v>
      </c>
      <c r="E132" t="s">
        <v>373</v>
      </c>
      <c r="F132" t="s">
        <v>61</v>
      </c>
      <c r="G132" t="s">
        <v>71</v>
      </c>
      <c r="H132" t="s">
        <v>18</v>
      </c>
      <c r="I132" s="5">
        <v>45943</v>
      </c>
      <c r="J132" s="6">
        <v>1</v>
      </c>
      <c r="K132" s="5">
        <v>45943.040854421299</v>
      </c>
      <c r="L132" t="s">
        <v>374</v>
      </c>
      <c r="M132" s="6">
        <v>360</v>
      </c>
      <c r="N132" s="6">
        <v>360</v>
      </c>
      <c r="O132" s="6">
        <v>0</v>
      </c>
      <c r="Q132" s="6">
        <v>0</v>
      </c>
      <c r="R132" s="6">
        <v>0</v>
      </c>
      <c r="S132" t="s">
        <v>566</v>
      </c>
      <c r="U132" s="5">
        <v>45943.040854421299</v>
      </c>
      <c r="V132" t="s">
        <v>60</v>
      </c>
      <c r="W132" t="s">
        <v>60</v>
      </c>
      <c r="X132" t="s">
        <v>64</v>
      </c>
      <c r="Y132" t="s">
        <v>60</v>
      </c>
      <c r="Z132" t="s">
        <v>64</v>
      </c>
      <c r="AA132" t="s">
        <v>60</v>
      </c>
      <c r="AB132" t="s">
        <v>65</v>
      </c>
      <c r="AC132" t="s">
        <v>61</v>
      </c>
      <c r="AD132" t="s">
        <v>66</v>
      </c>
      <c r="AF132" t="s">
        <v>210</v>
      </c>
      <c r="AG132" t="s">
        <v>375</v>
      </c>
      <c r="AU132" t="s">
        <v>376</v>
      </c>
      <c r="BB132" s="7" t="s">
        <v>377</v>
      </c>
    </row>
    <row r="133" spans="1:54" ht="14.4" x14ac:dyDescent="0.3">
      <c r="A133" t="s">
        <v>378</v>
      </c>
      <c r="B133" t="s">
        <v>97</v>
      </c>
      <c r="C133" t="s">
        <v>106</v>
      </c>
      <c r="F133" t="s">
        <v>107</v>
      </c>
      <c r="G133" t="s">
        <v>62</v>
      </c>
      <c r="H133" t="s">
        <v>18</v>
      </c>
      <c r="I133" s="5">
        <v>45943</v>
      </c>
      <c r="J133" s="6">
        <v>0.5</v>
      </c>
      <c r="K133" s="5">
        <v>45942.691031828705</v>
      </c>
      <c r="L133" t="s">
        <v>129</v>
      </c>
      <c r="M133" s="6">
        <v>0</v>
      </c>
      <c r="N133" s="6">
        <v>0</v>
      </c>
      <c r="O133" s="6">
        <v>0</v>
      </c>
      <c r="Q133" s="6">
        <v>0</v>
      </c>
      <c r="R133" s="6">
        <v>0</v>
      </c>
      <c r="U133" s="5">
        <v>45942.691031828705</v>
      </c>
      <c r="V133" t="s">
        <v>130</v>
      </c>
      <c r="W133" t="s">
        <v>130</v>
      </c>
      <c r="AB133" t="s">
        <v>65</v>
      </c>
      <c r="AC133" t="s">
        <v>108</v>
      </c>
      <c r="AD133" t="s">
        <v>66</v>
      </c>
      <c r="AF133" t="s">
        <v>67</v>
      </c>
    </row>
    <row r="134" spans="1:54" ht="14.4" x14ac:dyDescent="0.3">
      <c r="A134" t="s">
        <v>379</v>
      </c>
      <c r="B134" t="s">
        <v>547</v>
      </c>
      <c r="C134" t="s">
        <v>106</v>
      </c>
      <c r="F134" t="s">
        <v>107</v>
      </c>
      <c r="G134" t="s">
        <v>62</v>
      </c>
      <c r="H134" t="s">
        <v>18</v>
      </c>
      <c r="I134" s="5">
        <v>45943</v>
      </c>
      <c r="J134" s="6">
        <v>0.5</v>
      </c>
      <c r="K134" s="5">
        <v>45942.691106782404</v>
      </c>
      <c r="L134" t="s">
        <v>129</v>
      </c>
      <c r="M134" s="6">
        <v>0</v>
      </c>
      <c r="N134" s="6">
        <v>0</v>
      </c>
      <c r="O134" s="6">
        <v>0</v>
      </c>
      <c r="Q134" s="6">
        <v>0</v>
      </c>
      <c r="R134" s="6">
        <v>0</v>
      </c>
      <c r="U134" s="5">
        <v>45942.691106782404</v>
      </c>
      <c r="V134" t="s">
        <v>130</v>
      </c>
      <c r="W134" t="s">
        <v>130</v>
      </c>
      <c r="AB134" t="s">
        <v>65</v>
      </c>
      <c r="AC134" t="s">
        <v>108</v>
      </c>
      <c r="AD134" t="s">
        <v>66</v>
      </c>
      <c r="AF134" t="s">
        <v>67</v>
      </c>
    </row>
    <row r="135" spans="1:54" ht="14.4" x14ac:dyDescent="0.3">
      <c r="A135" t="s">
        <v>380</v>
      </c>
      <c r="B135" t="s">
        <v>97</v>
      </c>
      <c r="C135" t="s">
        <v>106</v>
      </c>
      <c r="F135" t="s">
        <v>107</v>
      </c>
      <c r="G135" t="s">
        <v>62</v>
      </c>
      <c r="H135" t="s">
        <v>18</v>
      </c>
      <c r="I135" s="5">
        <v>45942</v>
      </c>
      <c r="J135" s="6">
        <v>0.5</v>
      </c>
      <c r="K135" s="5">
        <v>45941.681293506947</v>
      </c>
      <c r="L135" t="s">
        <v>129</v>
      </c>
      <c r="M135" s="6">
        <v>0</v>
      </c>
      <c r="N135" s="6">
        <v>0</v>
      </c>
      <c r="O135" s="6">
        <v>0</v>
      </c>
      <c r="Q135" s="6">
        <v>0</v>
      </c>
      <c r="R135" s="6">
        <v>0</v>
      </c>
      <c r="U135" s="5">
        <v>45941.681293506947</v>
      </c>
      <c r="V135" t="s">
        <v>130</v>
      </c>
      <c r="W135" t="s">
        <v>130</v>
      </c>
      <c r="AB135" t="s">
        <v>65</v>
      </c>
      <c r="AC135" t="s">
        <v>108</v>
      </c>
      <c r="AD135" t="s">
        <v>66</v>
      </c>
      <c r="AF135" t="s">
        <v>67</v>
      </c>
    </row>
    <row r="136" spans="1:54" ht="14.4" x14ac:dyDescent="0.3">
      <c r="A136" t="s">
        <v>381</v>
      </c>
      <c r="B136" t="s">
        <v>547</v>
      </c>
      <c r="C136" t="s">
        <v>106</v>
      </c>
      <c r="F136" t="s">
        <v>107</v>
      </c>
      <c r="G136" t="s">
        <v>62</v>
      </c>
      <c r="H136" t="s">
        <v>18</v>
      </c>
      <c r="I136" s="5">
        <v>45942</v>
      </c>
      <c r="J136" s="6">
        <v>0.5</v>
      </c>
      <c r="K136" s="5">
        <v>45941.681370069447</v>
      </c>
      <c r="L136" t="s">
        <v>129</v>
      </c>
      <c r="M136" s="6">
        <v>0</v>
      </c>
      <c r="N136" s="6">
        <v>0</v>
      </c>
      <c r="O136" s="6">
        <v>0</v>
      </c>
      <c r="Q136" s="6">
        <v>0</v>
      </c>
      <c r="R136" s="6">
        <v>0</v>
      </c>
      <c r="U136" s="5">
        <v>45941.681370069447</v>
      </c>
      <c r="V136" t="s">
        <v>130</v>
      </c>
      <c r="W136" t="s">
        <v>130</v>
      </c>
      <c r="AB136" t="s">
        <v>65</v>
      </c>
      <c r="AC136" t="s">
        <v>108</v>
      </c>
      <c r="AD136" t="s">
        <v>66</v>
      </c>
      <c r="AF136" t="s">
        <v>67</v>
      </c>
    </row>
    <row r="137" spans="1:54" ht="14.4" x14ac:dyDescent="0.3">
      <c r="A137" t="s">
        <v>382</v>
      </c>
      <c r="B137" t="s">
        <v>139</v>
      </c>
      <c r="C137" t="s">
        <v>106</v>
      </c>
      <c r="F137" t="s">
        <v>107</v>
      </c>
      <c r="G137" t="s">
        <v>62</v>
      </c>
      <c r="H137" t="s">
        <v>18</v>
      </c>
      <c r="I137" s="5">
        <v>45942</v>
      </c>
      <c r="J137" s="6">
        <v>0.5</v>
      </c>
      <c r="K137" s="5">
        <v>45941.681498645834</v>
      </c>
      <c r="L137" t="s">
        <v>129</v>
      </c>
      <c r="M137" s="6">
        <v>0</v>
      </c>
      <c r="N137" s="6">
        <v>0</v>
      </c>
      <c r="O137" s="6">
        <v>0</v>
      </c>
      <c r="Q137" s="6">
        <v>0</v>
      </c>
      <c r="R137" s="6">
        <v>0</v>
      </c>
      <c r="U137" s="5">
        <v>45941.681498645834</v>
      </c>
      <c r="V137" t="s">
        <v>130</v>
      </c>
      <c r="W137" t="s">
        <v>130</v>
      </c>
      <c r="AB137" t="s">
        <v>65</v>
      </c>
      <c r="AC137" t="s">
        <v>108</v>
      </c>
      <c r="AD137" t="s">
        <v>66</v>
      </c>
      <c r="AF137" t="s">
        <v>67</v>
      </c>
    </row>
    <row r="138" spans="1:54" ht="14.4" x14ac:dyDescent="0.3">
      <c r="A138" t="s">
        <v>383</v>
      </c>
      <c r="B138" t="s">
        <v>124</v>
      </c>
      <c r="C138" t="s">
        <v>106</v>
      </c>
      <c r="F138" t="s">
        <v>107</v>
      </c>
      <c r="G138" t="s">
        <v>62</v>
      </c>
      <c r="H138" t="s">
        <v>18</v>
      </c>
      <c r="I138" s="5">
        <v>45942</v>
      </c>
      <c r="J138" s="6">
        <v>0.5</v>
      </c>
      <c r="K138" s="5">
        <v>45941.681407569442</v>
      </c>
      <c r="L138" t="s">
        <v>129</v>
      </c>
      <c r="M138" s="6">
        <v>0</v>
      </c>
      <c r="N138" s="6">
        <v>0</v>
      </c>
      <c r="O138" s="6">
        <v>0</v>
      </c>
      <c r="Q138" s="6">
        <v>0</v>
      </c>
      <c r="R138" s="6">
        <v>0</v>
      </c>
      <c r="U138" s="5">
        <v>45941.681407569442</v>
      </c>
      <c r="V138" t="s">
        <v>130</v>
      </c>
      <c r="W138" t="s">
        <v>130</v>
      </c>
      <c r="AB138" t="s">
        <v>65</v>
      </c>
      <c r="AC138" t="s">
        <v>108</v>
      </c>
      <c r="AD138" t="s">
        <v>66</v>
      </c>
      <c r="AF138" t="s">
        <v>67</v>
      </c>
    </row>
    <row r="139" spans="1:54" ht="14.4" x14ac:dyDescent="0.3">
      <c r="A139" t="s">
        <v>384</v>
      </c>
      <c r="B139" t="s">
        <v>97</v>
      </c>
      <c r="C139" t="s">
        <v>106</v>
      </c>
      <c r="F139" t="s">
        <v>107</v>
      </c>
      <c r="G139" t="s">
        <v>62</v>
      </c>
      <c r="H139" t="s">
        <v>18</v>
      </c>
      <c r="I139" s="5">
        <v>45941</v>
      </c>
      <c r="J139" s="6">
        <v>0.5</v>
      </c>
      <c r="K139" s="5">
        <v>45940.683757743056</v>
      </c>
      <c r="L139" t="s">
        <v>129</v>
      </c>
      <c r="M139" s="6">
        <v>0</v>
      </c>
      <c r="N139" s="6">
        <v>0</v>
      </c>
      <c r="O139" s="6">
        <v>0</v>
      </c>
      <c r="Q139" s="6">
        <v>0</v>
      </c>
      <c r="R139" s="6">
        <v>0</v>
      </c>
      <c r="U139" s="5">
        <v>45940.683757743056</v>
      </c>
      <c r="V139" t="s">
        <v>130</v>
      </c>
      <c r="W139" t="s">
        <v>130</v>
      </c>
      <c r="AB139" t="s">
        <v>65</v>
      </c>
      <c r="AC139" t="s">
        <v>108</v>
      </c>
      <c r="AD139" t="s">
        <v>66</v>
      </c>
      <c r="AF139" t="s">
        <v>67</v>
      </c>
    </row>
    <row r="140" spans="1:54" ht="14.4" x14ac:dyDescent="0.3">
      <c r="A140" t="s">
        <v>385</v>
      </c>
      <c r="B140" t="s">
        <v>139</v>
      </c>
      <c r="C140" t="s">
        <v>106</v>
      </c>
      <c r="F140" t="s">
        <v>107</v>
      </c>
      <c r="G140" t="s">
        <v>62</v>
      </c>
      <c r="H140" t="s">
        <v>18</v>
      </c>
      <c r="I140" s="5">
        <v>45941</v>
      </c>
      <c r="J140" s="6">
        <v>0.5</v>
      </c>
      <c r="K140" s="5">
        <v>45940.683994548614</v>
      </c>
      <c r="L140" t="s">
        <v>129</v>
      </c>
      <c r="M140" s="6">
        <v>0</v>
      </c>
      <c r="N140" s="6">
        <v>0</v>
      </c>
      <c r="O140" s="6">
        <v>0</v>
      </c>
      <c r="Q140" s="6">
        <v>0</v>
      </c>
      <c r="R140" s="6">
        <v>0</v>
      </c>
      <c r="U140" s="5">
        <v>45940.683994548614</v>
      </c>
      <c r="V140" t="s">
        <v>130</v>
      </c>
      <c r="W140" t="s">
        <v>130</v>
      </c>
      <c r="AB140" t="s">
        <v>65</v>
      </c>
      <c r="AC140" t="s">
        <v>108</v>
      </c>
      <c r="AD140" t="s">
        <v>66</v>
      </c>
      <c r="AF140" t="s">
        <v>67</v>
      </c>
    </row>
    <row r="141" spans="1:54" ht="14.4" x14ac:dyDescent="0.3">
      <c r="A141" t="s">
        <v>386</v>
      </c>
      <c r="B141" t="s">
        <v>124</v>
      </c>
      <c r="C141" t="s">
        <v>106</v>
      </c>
      <c r="F141" t="s">
        <v>107</v>
      </c>
      <c r="G141" t="s">
        <v>62</v>
      </c>
      <c r="H141" t="s">
        <v>18</v>
      </c>
      <c r="I141" s="5">
        <v>45941</v>
      </c>
      <c r="J141" s="6">
        <v>0.5</v>
      </c>
      <c r="K141" s="5">
        <v>45940.683874282404</v>
      </c>
      <c r="L141" t="s">
        <v>129</v>
      </c>
      <c r="M141" s="6">
        <v>0</v>
      </c>
      <c r="N141" s="6">
        <v>0</v>
      </c>
      <c r="O141" s="6">
        <v>0</v>
      </c>
      <c r="Q141" s="6">
        <v>0</v>
      </c>
      <c r="R141" s="6">
        <v>0</v>
      </c>
      <c r="U141" s="5">
        <v>45940.683874282404</v>
      </c>
      <c r="V141" t="s">
        <v>130</v>
      </c>
      <c r="W141" t="s">
        <v>130</v>
      </c>
      <c r="AB141" t="s">
        <v>65</v>
      </c>
      <c r="AC141" t="s">
        <v>108</v>
      </c>
      <c r="AD141" t="s">
        <v>66</v>
      </c>
      <c r="AF141" t="s">
        <v>67</v>
      </c>
    </row>
    <row r="142" spans="1:54" ht="14.4" x14ac:dyDescent="0.3">
      <c r="A142" t="s">
        <v>387</v>
      </c>
      <c r="B142" t="s">
        <v>547</v>
      </c>
      <c r="C142" t="s">
        <v>106</v>
      </c>
      <c r="F142" t="s">
        <v>107</v>
      </c>
      <c r="G142" t="s">
        <v>62</v>
      </c>
      <c r="H142" t="s">
        <v>18</v>
      </c>
      <c r="I142" s="5">
        <v>45941</v>
      </c>
      <c r="J142" s="6">
        <v>0.5</v>
      </c>
      <c r="K142" s="5">
        <v>45940.684011759258</v>
      </c>
      <c r="L142" t="s">
        <v>129</v>
      </c>
      <c r="M142" s="6">
        <v>0</v>
      </c>
      <c r="N142" s="6">
        <v>0</v>
      </c>
      <c r="O142" s="6">
        <v>0</v>
      </c>
      <c r="Q142" s="6">
        <v>0</v>
      </c>
      <c r="R142" s="6">
        <v>0</v>
      </c>
      <c r="U142" s="5">
        <v>45940.684011759258</v>
      </c>
      <c r="V142" t="s">
        <v>130</v>
      </c>
      <c r="W142" t="s">
        <v>130</v>
      </c>
      <c r="AB142" t="s">
        <v>65</v>
      </c>
      <c r="AC142" t="s">
        <v>108</v>
      </c>
      <c r="AD142" t="s">
        <v>66</v>
      </c>
      <c r="AF142" t="s">
        <v>67</v>
      </c>
    </row>
    <row r="143" spans="1:54" ht="14.4" x14ac:dyDescent="0.3">
      <c r="A143" t="s">
        <v>388</v>
      </c>
      <c r="B143" t="s">
        <v>547</v>
      </c>
      <c r="C143" t="s">
        <v>106</v>
      </c>
      <c r="F143" t="s">
        <v>107</v>
      </c>
      <c r="G143" t="s">
        <v>62</v>
      </c>
      <c r="H143" t="s">
        <v>18</v>
      </c>
      <c r="I143" s="5">
        <v>45940</v>
      </c>
      <c r="J143" s="6">
        <v>0.5</v>
      </c>
      <c r="K143" s="5">
        <v>45939.686428472225</v>
      </c>
      <c r="L143" t="s">
        <v>129</v>
      </c>
      <c r="M143" s="6">
        <v>0</v>
      </c>
      <c r="N143" s="6">
        <v>0</v>
      </c>
      <c r="O143" s="6">
        <v>0</v>
      </c>
      <c r="Q143" s="6">
        <v>0</v>
      </c>
      <c r="R143" s="6">
        <v>0</v>
      </c>
      <c r="U143" s="5">
        <v>45939.686428472225</v>
      </c>
      <c r="V143" t="s">
        <v>130</v>
      </c>
      <c r="W143" t="s">
        <v>130</v>
      </c>
      <c r="AB143" t="s">
        <v>65</v>
      </c>
      <c r="AC143" t="s">
        <v>108</v>
      </c>
      <c r="AD143" t="s">
        <v>66</v>
      </c>
      <c r="AF143" t="s">
        <v>67</v>
      </c>
    </row>
    <row r="144" spans="1:54" ht="14.4" x14ac:dyDescent="0.3">
      <c r="A144" t="s">
        <v>389</v>
      </c>
      <c r="B144" t="s">
        <v>124</v>
      </c>
      <c r="C144" t="s">
        <v>106</v>
      </c>
      <c r="F144" t="s">
        <v>107</v>
      </c>
      <c r="G144" t="s">
        <v>62</v>
      </c>
      <c r="H144" t="s">
        <v>18</v>
      </c>
      <c r="I144" s="5">
        <v>45940</v>
      </c>
      <c r="J144" s="6">
        <v>0.5</v>
      </c>
      <c r="K144" s="5">
        <v>45939.686579305555</v>
      </c>
      <c r="L144" t="s">
        <v>129</v>
      </c>
      <c r="M144" s="6">
        <v>0</v>
      </c>
      <c r="N144" s="6">
        <v>0</v>
      </c>
      <c r="O144" s="6">
        <v>0</v>
      </c>
      <c r="Q144" s="6">
        <v>0</v>
      </c>
      <c r="R144" s="6">
        <v>0</v>
      </c>
      <c r="U144" s="5">
        <v>45939.686579305555</v>
      </c>
      <c r="V144" t="s">
        <v>130</v>
      </c>
      <c r="W144" t="s">
        <v>130</v>
      </c>
      <c r="AB144" t="s">
        <v>65</v>
      </c>
      <c r="AC144" t="s">
        <v>108</v>
      </c>
      <c r="AD144" t="s">
        <v>66</v>
      </c>
      <c r="AF144" t="s">
        <v>67</v>
      </c>
    </row>
    <row r="145" spans="1:54" ht="14.4" x14ac:dyDescent="0.3">
      <c r="A145" t="s">
        <v>390</v>
      </c>
      <c r="B145" t="s">
        <v>97</v>
      </c>
      <c r="C145" t="s">
        <v>98</v>
      </c>
      <c r="D145" t="s">
        <v>99</v>
      </c>
      <c r="E145" t="s">
        <v>312</v>
      </c>
      <c r="F145" t="s">
        <v>61</v>
      </c>
      <c r="G145" t="s">
        <v>112</v>
      </c>
      <c r="H145" t="s">
        <v>18</v>
      </c>
      <c r="I145" s="5">
        <v>45940</v>
      </c>
      <c r="J145" s="6">
        <v>1.7166666666666666</v>
      </c>
      <c r="K145" s="5">
        <v>45946.986644884259</v>
      </c>
      <c r="L145" t="s">
        <v>391</v>
      </c>
      <c r="M145" s="6">
        <v>360</v>
      </c>
      <c r="N145" s="6">
        <v>618</v>
      </c>
      <c r="O145" s="6">
        <v>7253.52</v>
      </c>
      <c r="Q145" s="6">
        <v>0</v>
      </c>
      <c r="R145" s="6">
        <v>6635.52</v>
      </c>
      <c r="S145" t="s">
        <v>101</v>
      </c>
      <c r="T145" s="5">
        <v>45947</v>
      </c>
      <c r="U145" s="5">
        <v>45940.109143819442</v>
      </c>
      <c r="V145" t="s">
        <v>177</v>
      </c>
      <c r="W145" t="s">
        <v>97</v>
      </c>
      <c r="X145" t="s">
        <v>102</v>
      </c>
      <c r="Y145" t="s">
        <v>97</v>
      </c>
      <c r="Z145" t="s">
        <v>102</v>
      </c>
      <c r="AA145" t="s">
        <v>97</v>
      </c>
      <c r="AB145" t="s">
        <v>314</v>
      </c>
      <c r="AC145" t="s">
        <v>61</v>
      </c>
      <c r="AD145" t="s">
        <v>66</v>
      </c>
      <c r="AF145" t="s">
        <v>67</v>
      </c>
      <c r="AG145" t="s">
        <v>315</v>
      </c>
      <c r="AR145" t="s">
        <v>88</v>
      </c>
      <c r="BB145" s="7" t="s">
        <v>316</v>
      </c>
    </row>
    <row r="146" spans="1:54" ht="14.4" x14ac:dyDescent="0.3">
      <c r="A146" t="s">
        <v>392</v>
      </c>
      <c r="B146" t="s">
        <v>97</v>
      </c>
      <c r="C146" t="s">
        <v>297</v>
      </c>
      <c r="D146" t="s">
        <v>297</v>
      </c>
      <c r="E146" t="s">
        <v>298</v>
      </c>
      <c r="F146" t="s">
        <v>61</v>
      </c>
      <c r="G146" t="s">
        <v>71</v>
      </c>
      <c r="H146" t="s">
        <v>18</v>
      </c>
      <c r="I146" s="5">
        <v>45940</v>
      </c>
      <c r="J146" s="6">
        <v>0.55000000000000004</v>
      </c>
      <c r="K146" s="5">
        <v>45940.109859328702</v>
      </c>
      <c r="L146" t="s">
        <v>393</v>
      </c>
      <c r="M146" s="6">
        <v>320</v>
      </c>
      <c r="N146" s="6">
        <v>176</v>
      </c>
      <c r="O146" s="6">
        <v>0</v>
      </c>
      <c r="Q146" s="6">
        <v>0</v>
      </c>
      <c r="R146" s="6">
        <v>0</v>
      </c>
      <c r="S146" t="s">
        <v>300</v>
      </c>
      <c r="U146" s="5">
        <v>45940.048068715281</v>
      </c>
      <c r="V146" t="s">
        <v>97</v>
      </c>
      <c r="W146" t="s">
        <v>97</v>
      </c>
      <c r="X146" t="s">
        <v>73</v>
      </c>
      <c r="Y146" t="s">
        <v>301</v>
      </c>
      <c r="Z146" t="s">
        <v>225</v>
      </c>
      <c r="AA146" t="s">
        <v>165</v>
      </c>
      <c r="AB146" t="s">
        <v>65</v>
      </c>
      <c r="AC146" t="s">
        <v>61</v>
      </c>
      <c r="AD146" t="s">
        <v>66</v>
      </c>
      <c r="AF146" t="s">
        <v>115</v>
      </c>
      <c r="AG146" t="s">
        <v>302</v>
      </c>
      <c r="AS146" t="s">
        <v>212</v>
      </c>
      <c r="BB146" s="7" t="s">
        <v>356</v>
      </c>
    </row>
    <row r="147" spans="1:54" ht="14.4" x14ac:dyDescent="0.3">
      <c r="A147" t="s">
        <v>394</v>
      </c>
      <c r="B147" t="s">
        <v>139</v>
      </c>
      <c r="C147" t="s">
        <v>106</v>
      </c>
      <c r="F147" t="s">
        <v>107</v>
      </c>
      <c r="G147" t="s">
        <v>62</v>
      </c>
      <c r="H147" t="s">
        <v>18</v>
      </c>
      <c r="I147" s="5">
        <v>45940</v>
      </c>
      <c r="J147" s="6">
        <v>0.5</v>
      </c>
      <c r="K147" s="5">
        <v>45939.686490138891</v>
      </c>
      <c r="L147" t="s">
        <v>129</v>
      </c>
      <c r="M147" s="6">
        <v>0</v>
      </c>
      <c r="N147" s="6">
        <v>0</v>
      </c>
      <c r="O147" s="6">
        <v>0</v>
      </c>
      <c r="Q147" s="6">
        <v>0</v>
      </c>
      <c r="R147" s="6">
        <v>0</v>
      </c>
      <c r="U147" s="5">
        <v>45939.686490138891</v>
      </c>
      <c r="V147" t="s">
        <v>130</v>
      </c>
      <c r="W147" t="s">
        <v>130</v>
      </c>
      <c r="AB147" t="s">
        <v>65</v>
      </c>
      <c r="AC147" t="s">
        <v>108</v>
      </c>
      <c r="AD147" t="s">
        <v>66</v>
      </c>
      <c r="AF147" t="s">
        <v>67</v>
      </c>
    </row>
    <row r="148" spans="1:54" ht="14.4" x14ac:dyDescent="0.3">
      <c r="A148" t="s">
        <v>395</v>
      </c>
      <c r="B148" t="s">
        <v>139</v>
      </c>
      <c r="C148" t="s">
        <v>396</v>
      </c>
      <c r="D148" t="s">
        <v>396</v>
      </c>
      <c r="E148" t="s">
        <v>564</v>
      </c>
      <c r="F148" t="s">
        <v>61</v>
      </c>
      <c r="G148" t="s">
        <v>71</v>
      </c>
      <c r="H148" t="s">
        <v>18</v>
      </c>
      <c r="I148" s="5">
        <v>45940</v>
      </c>
      <c r="J148" s="6">
        <v>1</v>
      </c>
      <c r="K148" s="5">
        <v>45940.036031307871</v>
      </c>
      <c r="M148" s="6">
        <v>245</v>
      </c>
      <c r="N148" s="6">
        <v>245</v>
      </c>
      <c r="O148" s="6">
        <v>0</v>
      </c>
      <c r="Q148" s="6">
        <v>0</v>
      </c>
      <c r="R148" s="6">
        <v>0</v>
      </c>
      <c r="S148" t="s">
        <v>224</v>
      </c>
      <c r="U148" s="5">
        <v>45940.036031307871</v>
      </c>
      <c r="V148" t="s">
        <v>139</v>
      </c>
      <c r="W148" t="s">
        <v>139</v>
      </c>
      <c r="X148" t="s">
        <v>78</v>
      </c>
      <c r="Y148" t="s">
        <v>309</v>
      </c>
      <c r="Z148" t="s">
        <v>78</v>
      </c>
      <c r="AA148" t="s">
        <v>309</v>
      </c>
      <c r="AB148" t="s">
        <v>65</v>
      </c>
      <c r="AC148" t="s">
        <v>61</v>
      </c>
      <c r="AD148" t="s">
        <v>66</v>
      </c>
      <c r="AF148" t="s">
        <v>67</v>
      </c>
      <c r="AG148" t="s">
        <v>397</v>
      </c>
      <c r="BB148" s="7" t="s">
        <v>398</v>
      </c>
    </row>
    <row r="149" spans="1:54" ht="14.4" x14ac:dyDescent="0.3">
      <c r="A149" t="s">
        <v>399</v>
      </c>
      <c r="B149" t="s">
        <v>97</v>
      </c>
      <c r="C149" t="s">
        <v>106</v>
      </c>
      <c r="F149" t="s">
        <v>107</v>
      </c>
      <c r="G149" t="s">
        <v>62</v>
      </c>
      <c r="H149" t="s">
        <v>18</v>
      </c>
      <c r="I149" s="5">
        <v>45940</v>
      </c>
      <c r="J149" s="6">
        <v>0.5</v>
      </c>
      <c r="K149" s="5">
        <v>45939.686487569445</v>
      </c>
      <c r="L149" t="s">
        <v>129</v>
      </c>
      <c r="M149" s="6">
        <v>0</v>
      </c>
      <c r="N149" s="6">
        <v>0</v>
      </c>
      <c r="O149" s="6">
        <v>0</v>
      </c>
      <c r="Q149" s="6">
        <v>0</v>
      </c>
      <c r="R149" s="6">
        <v>0</v>
      </c>
      <c r="U149" s="5">
        <v>45939.686487569445</v>
      </c>
      <c r="V149" t="s">
        <v>130</v>
      </c>
      <c r="W149" t="s">
        <v>130</v>
      </c>
      <c r="AB149" t="s">
        <v>65</v>
      </c>
      <c r="AC149" t="s">
        <v>108</v>
      </c>
      <c r="AD149" t="s">
        <v>66</v>
      </c>
      <c r="AF149" t="s">
        <v>67</v>
      </c>
    </row>
    <row r="150" spans="1:54" ht="14.4" x14ac:dyDescent="0.3">
      <c r="A150" t="s">
        <v>400</v>
      </c>
      <c r="B150" t="s">
        <v>91</v>
      </c>
      <c r="C150" t="s">
        <v>120</v>
      </c>
      <c r="D150" t="s">
        <v>120</v>
      </c>
      <c r="E150" t="s">
        <v>121</v>
      </c>
      <c r="F150" t="s">
        <v>61</v>
      </c>
      <c r="G150" t="s">
        <v>112</v>
      </c>
      <c r="H150" t="s">
        <v>18</v>
      </c>
      <c r="I150" s="5">
        <v>45939</v>
      </c>
      <c r="J150" s="6">
        <v>0.5</v>
      </c>
      <c r="K150" s="5">
        <v>45951.080646574075</v>
      </c>
      <c r="L150" t="s">
        <v>146</v>
      </c>
      <c r="M150" s="6">
        <v>320</v>
      </c>
      <c r="N150" s="6">
        <v>160</v>
      </c>
      <c r="O150" s="6">
        <v>160</v>
      </c>
      <c r="Q150" s="6">
        <v>0</v>
      </c>
      <c r="R150" s="6">
        <v>0</v>
      </c>
      <c r="S150" t="s">
        <v>123</v>
      </c>
      <c r="T150" s="5">
        <v>45951</v>
      </c>
      <c r="U150" s="5">
        <v>45939.142894745368</v>
      </c>
      <c r="V150" t="s">
        <v>177</v>
      </c>
      <c r="W150" t="s">
        <v>91</v>
      </c>
      <c r="X150" t="s">
        <v>124</v>
      </c>
      <c r="Y150" t="s">
        <v>91</v>
      </c>
      <c r="Z150" t="s">
        <v>73</v>
      </c>
      <c r="AA150" t="s">
        <v>91</v>
      </c>
      <c r="AB150" t="s">
        <v>233</v>
      </c>
      <c r="AC150" t="s">
        <v>61</v>
      </c>
      <c r="AD150" t="s">
        <v>66</v>
      </c>
      <c r="AF150" t="s">
        <v>115</v>
      </c>
      <c r="AG150" t="s">
        <v>125</v>
      </c>
      <c r="AR150" t="s">
        <v>88</v>
      </c>
      <c r="BB150" s="7" t="s">
        <v>126</v>
      </c>
    </row>
    <row r="151" spans="1:54" ht="14.4" x14ac:dyDescent="0.3">
      <c r="A151" t="s">
        <v>401</v>
      </c>
      <c r="B151" t="s">
        <v>124</v>
      </c>
      <c r="C151" t="s">
        <v>120</v>
      </c>
      <c r="D151" t="s">
        <v>120</v>
      </c>
      <c r="E151" t="s">
        <v>121</v>
      </c>
      <c r="F151" t="s">
        <v>61</v>
      </c>
      <c r="G151" t="s">
        <v>112</v>
      </c>
      <c r="H151" t="s">
        <v>18</v>
      </c>
      <c r="I151" s="5">
        <v>45939</v>
      </c>
      <c r="J151" s="6">
        <v>1.5</v>
      </c>
      <c r="K151" s="5">
        <v>45939.321612395834</v>
      </c>
      <c r="L151" t="s">
        <v>402</v>
      </c>
      <c r="M151" s="6">
        <v>110</v>
      </c>
      <c r="N151" s="6">
        <v>165</v>
      </c>
      <c r="O151" s="6">
        <v>165</v>
      </c>
      <c r="Q151" s="6">
        <v>0</v>
      </c>
      <c r="R151" s="6">
        <v>0</v>
      </c>
      <c r="S151" t="s">
        <v>123</v>
      </c>
      <c r="T151" s="5">
        <v>45939</v>
      </c>
      <c r="U151" s="5">
        <v>45939.067660173612</v>
      </c>
      <c r="V151" t="s">
        <v>177</v>
      </c>
      <c r="W151" t="s">
        <v>91</v>
      </c>
      <c r="X151" t="s">
        <v>124</v>
      </c>
      <c r="Y151" t="s">
        <v>91</v>
      </c>
      <c r="Z151" t="s">
        <v>73</v>
      </c>
      <c r="AA151" t="s">
        <v>91</v>
      </c>
      <c r="AB151" t="s">
        <v>403</v>
      </c>
      <c r="AC151" t="s">
        <v>61</v>
      </c>
      <c r="AD151" t="s">
        <v>66</v>
      </c>
      <c r="AF151" t="s">
        <v>115</v>
      </c>
      <c r="AG151" t="s">
        <v>125</v>
      </c>
      <c r="AR151" t="s">
        <v>88</v>
      </c>
      <c r="BB151" s="7" t="s">
        <v>126</v>
      </c>
    </row>
    <row r="152" spans="1:54" ht="14.4" x14ac:dyDescent="0.3">
      <c r="A152" t="s">
        <v>404</v>
      </c>
      <c r="B152" t="s">
        <v>91</v>
      </c>
      <c r="C152" t="s">
        <v>133</v>
      </c>
      <c r="D152" t="s">
        <v>133</v>
      </c>
      <c r="E152" t="s">
        <v>134</v>
      </c>
      <c r="F152" t="s">
        <v>61</v>
      </c>
      <c r="G152" t="s">
        <v>112</v>
      </c>
      <c r="H152" t="s">
        <v>18</v>
      </c>
      <c r="I152" s="5">
        <v>45939</v>
      </c>
      <c r="J152" s="6">
        <v>2.25</v>
      </c>
      <c r="K152" s="5">
        <v>45939.321612164349</v>
      </c>
      <c r="L152" t="s">
        <v>405</v>
      </c>
      <c r="M152" s="6">
        <v>320</v>
      </c>
      <c r="N152" s="6">
        <v>720</v>
      </c>
      <c r="O152" s="6">
        <v>761.54</v>
      </c>
      <c r="Q152" s="6">
        <v>0</v>
      </c>
      <c r="R152" s="6">
        <v>41.54</v>
      </c>
      <c r="S152" t="s">
        <v>123</v>
      </c>
      <c r="T152" s="5">
        <v>45939</v>
      </c>
      <c r="U152" s="5">
        <v>45939.043006064814</v>
      </c>
      <c r="V152" t="s">
        <v>177</v>
      </c>
      <c r="W152" t="s">
        <v>91</v>
      </c>
      <c r="X152" t="s">
        <v>65</v>
      </c>
      <c r="Y152" t="s">
        <v>102</v>
      </c>
      <c r="Z152" t="s">
        <v>73</v>
      </c>
      <c r="AA152" t="s">
        <v>91</v>
      </c>
      <c r="AB152" t="s">
        <v>403</v>
      </c>
      <c r="AC152" t="s">
        <v>61</v>
      </c>
      <c r="AD152" t="s">
        <v>66</v>
      </c>
      <c r="AF152" t="s">
        <v>67</v>
      </c>
      <c r="AG152" t="s">
        <v>136</v>
      </c>
      <c r="AR152" t="s">
        <v>88</v>
      </c>
      <c r="BB152" s="7" t="s">
        <v>137</v>
      </c>
    </row>
    <row r="153" spans="1:54" ht="14.4" x14ac:dyDescent="0.3">
      <c r="A153" t="s">
        <v>406</v>
      </c>
      <c r="B153" t="s">
        <v>91</v>
      </c>
      <c r="C153" t="s">
        <v>133</v>
      </c>
      <c r="D153" t="s">
        <v>133</v>
      </c>
      <c r="E153" t="s">
        <v>312</v>
      </c>
      <c r="F153" t="s">
        <v>61</v>
      </c>
      <c r="G153" t="s">
        <v>112</v>
      </c>
      <c r="H153" t="s">
        <v>18</v>
      </c>
      <c r="I153" s="5">
        <v>45939</v>
      </c>
      <c r="J153" s="6">
        <v>1.5</v>
      </c>
      <c r="K153" s="5">
        <v>45951.080646574075</v>
      </c>
      <c r="M153" s="6">
        <v>320</v>
      </c>
      <c r="N153" s="6">
        <v>480</v>
      </c>
      <c r="O153" s="6">
        <v>480</v>
      </c>
      <c r="Q153" s="6">
        <v>0</v>
      </c>
      <c r="R153" s="6">
        <v>0</v>
      </c>
      <c r="S153" t="s">
        <v>123</v>
      </c>
      <c r="T153" s="5">
        <v>45951</v>
      </c>
      <c r="U153" s="5">
        <v>45939.14247215278</v>
      </c>
      <c r="V153" t="s">
        <v>177</v>
      </c>
      <c r="W153" t="s">
        <v>91</v>
      </c>
      <c r="X153" t="s">
        <v>65</v>
      </c>
      <c r="Y153" t="s">
        <v>102</v>
      </c>
      <c r="Z153" t="s">
        <v>78</v>
      </c>
      <c r="AA153" t="s">
        <v>91</v>
      </c>
      <c r="AB153" t="s">
        <v>233</v>
      </c>
      <c r="AC153" t="s">
        <v>61</v>
      </c>
      <c r="AD153" t="s">
        <v>66</v>
      </c>
      <c r="AF153" t="s">
        <v>67</v>
      </c>
      <c r="AG153" t="s">
        <v>407</v>
      </c>
      <c r="AR153" t="s">
        <v>88</v>
      </c>
      <c r="BB153" s="7" t="s">
        <v>408</v>
      </c>
    </row>
    <row r="154" spans="1:54" ht="14.4" x14ac:dyDescent="0.3">
      <c r="A154" t="s">
        <v>409</v>
      </c>
      <c r="B154" t="s">
        <v>91</v>
      </c>
      <c r="C154" t="s">
        <v>133</v>
      </c>
      <c r="D154" t="s">
        <v>133</v>
      </c>
      <c r="E154" t="s">
        <v>312</v>
      </c>
      <c r="F154" t="s">
        <v>61</v>
      </c>
      <c r="G154" t="s">
        <v>112</v>
      </c>
      <c r="H154" t="s">
        <v>18</v>
      </c>
      <c r="I154" s="5">
        <v>45939</v>
      </c>
      <c r="J154" s="6">
        <v>0.5</v>
      </c>
      <c r="K154" s="5">
        <v>45939.321612164349</v>
      </c>
      <c r="L154" t="s">
        <v>410</v>
      </c>
      <c r="M154" s="6">
        <v>320</v>
      </c>
      <c r="N154" s="6">
        <v>160</v>
      </c>
      <c r="O154" s="6">
        <v>160</v>
      </c>
      <c r="Q154" s="6">
        <v>0</v>
      </c>
      <c r="R154" s="6">
        <v>0</v>
      </c>
      <c r="S154" t="s">
        <v>123</v>
      </c>
      <c r="T154" s="5">
        <v>45939</v>
      </c>
      <c r="U154" s="5">
        <v>45939.069263194448</v>
      </c>
      <c r="V154" t="s">
        <v>177</v>
      </c>
      <c r="W154" t="s">
        <v>91</v>
      </c>
      <c r="X154" t="s">
        <v>65</v>
      </c>
      <c r="Y154" t="s">
        <v>102</v>
      </c>
      <c r="Z154" t="s">
        <v>78</v>
      </c>
      <c r="AA154" t="s">
        <v>91</v>
      </c>
      <c r="AB154" t="s">
        <v>403</v>
      </c>
      <c r="AC154" t="s">
        <v>61</v>
      </c>
      <c r="AD154" t="s">
        <v>66</v>
      </c>
      <c r="AF154" t="s">
        <v>67</v>
      </c>
      <c r="AG154" t="s">
        <v>407</v>
      </c>
      <c r="AR154" t="s">
        <v>88</v>
      </c>
      <c r="BB154" s="7" t="s">
        <v>408</v>
      </c>
    </row>
    <row r="155" spans="1:54" ht="14.4" x14ac:dyDescent="0.3">
      <c r="A155" t="s">
        <v>411</v>
      </c>
      <c r="B155" t="s">
        <v>124</v>
      </c>
      <c r="C155" t="s">
        <v>106</v>
      </c>
      <c r="F155" t="s">
        <v>107</v>
      </c>
      <c r="G155" t="s">
        <v>62</v>
      </c>
      <c r="H155" t="s">
        <v>18</v>
      </c>
      <c r="I155" s="5">
        <v>45939</v>
      </c>
      <c r="J155" s="6">
        <v>0.5</v>
      </c>
      <c r="K155" s="5">
        <v>45939.32161215278</v>
      </c>
      <c r="L155" t="s">
        <v>129</v>
      </c>
      <c r="M155" s="6">
        <v>0</v>
      </c>
      <c r="N155" s="6">
        <v>0</v>
      </c>
      <c r="O155" s="6">
        <v>0</v>
      </c>
      <c r="Q155" s="6">
        <v>0</v>
      </c>
      <c r="R155" s="6">
        <v>0</v>
      </c>
      <c r="U155" s="5">
        <v>45938.683962418982</v>
      </c>
      <c r="V155" t="s">
        <v>130</v>
      </c>
      <c r="W155" t="s">
        <v>130</v>
      </c>
      <c r="AB155" t="s">
        <v>65</v>
      </c>
      <c r="AC155" t="s">
        <v>108</v>
      </c>
      <c r="AD155" t="s">
        <v>66</v>
      </c>
      <c r="AF155" t="s">
        <v>67</v>
      </c>
    </row>
    <row r="156" spans="1:54" ht="14.4" x14ac:dyDescent="0.3">
      <c r="A156" t="s">
        <v>412</v>
      </c>
      <c r="B156" t="s">
        <v>546</v>
      </c>
      <c r="C156" t="s">
        <v>133</v>
      </c>
      <c r="D156" t="s">
        <v>133</v>
      </c>
      <c r="E156" t="s">
        <v>312</v>
      </c>
      <c r="F156" t="s">
        <v>61</v>
      </c>
      <c r="G156" t="s">
        <v>112</v>
      </c>
      <c r="H156" t="s">
        <v>18</v>
      </c>
      <c r="I156" s="5">
        <v>45939</v>
      </c>
      <c r="J156" s="6">
        <v>2</v>
      </c>
      <c r="K156" s="5">
        <v>45951.080646574075</v>
      </c>
      <c r="M156" s="6">
        <v>320</v>
      </c>
      <c r="N156" s="6">
        <v>640</v>
      </c>
      <c r="O156" s="6">
        <v>640</v>
      </c>
      <c r="Q156" s="6">
        <v>0</v>
      </c>
      <c r="R156" s="6">
        <v>0</v>
      </c>
      <c r="S156" t="s">
        <v>123</v>
      </c>
      <c r="T156" s="5">
        <v>45951</v>
      </c>
      <c r="U156" s="5">
        <v>45939.142625277775</v>
      </c>
      <c r="V156" t="s">
        <v>177</v>
      </c>
      <c r="W156" t="s">
        <v>91</v>
      </c>
      <c r="X156" t="s">
        <v>65</v>
      </c>
      <c r="Y156" t="s">
        <v>102</v>
      </c>
      <c r="Z156" t="s">
        <v>78</v>
      </c>
      <c r="AA156" t="s">
        <v>91</v>
      </c>
      <c r="AB156" t="s">
        <v>233</v>
      </c>
      <c r="AC156" t="s">
        <v>61</v>
      </c>
      <c r="AD156" t="s">
        <v>66</v>
      </c>
      <c r="AF156" t="s">
        <v>67</v>
      </c>
      <c r="AG156" t="s">
        <v>407</v>
      </c>
      <c r="AR156" t="s">
        <v>88</v>
      </c>
      <c r="BB156" s="7" t="s">
        <v>408</v>
      </c>
    </row>
    <row r="157" spans="1:54" ht="14.4" x14ac:dyDescent="0.3">
      <c r="A157" t="s">
        <v>413</v>
      </c>
      <c r="B157" t="s">
        <v>124</v>
      </c>
      <c r="C157" t="s">
        <v>133</v>
      </c>
      <c r="D157" t="s">
        <v>133</v>
      </c>
      <c r="E157" t="s">
        <v>134</v>
      </c>
      <c r="F157" t="s">
        <v>61</v>
      </c>
      <c r="G157" t="s">
        <v>112</v>
      </c>
      <c r="H157" t="s">
        <v>18</v>
      </c>
      <c r="I157" s="5">
        <v>45939</v>
      </c>
      <c r="J157" s="6">
        <v>1</v>
      </c>
      <c r="K157" s="5">
        <v>45939.321612164349</v>
      </c>
      <c r="L157" t="s">
        <v>414</v>
      </c>
      <c r="M157" s="6">
        <v>320</v>
      </c>
      <c r="N157" s="6">
        <v>320</v>
      </c>
      <c r="O157" s="6">
        <v>338.46</v>
      </c>
      <c r="Q157" s="6">
        <v>0</v>
      </c>
      <c r="R157" s="6">
        <v>18.46</v>
      </c>
      <c r="S157" t="s">
        <v>123</v>
      </c>
      <c r="T157" s="5">
        <v>45939</v>
      </c>
      <c r="U157" s="5">
        <v>45939.042472893518</v>
      </c>
      <c r="V157" t="s">
        <v>177</v>
      </c>
      <c r="W157" t="s">
        <v>91</v>
      </c>
      <c r="X157" t="s">
        <v>65</v>
      </c>
      <c r="Y157" t="s">
        <v>102</v>
      </c>
      <c r="Z157" t="s">
        <v>73</v>
      </c>
      <c r="AA157" t="s">
        <v>91</v>
      </c>
      <c r="AB157" t="s">
        <v>403</v>
      </c>
      <c r="AC157" t="s">
        <v>61</v>
      </c>
      <c r="AD157" t="s">
        <v>66</v>
      </c>
      <c r="AF157" t="s">
        <v>67</v>
      </c>
      <c r="AG157" t="s">
        <v>136</v>
      </c>
      <c r="AR157" t="s">
        <v>88</v>
      </c>
      <c r="BB157" s="7" t="s">
        <v>137</v>
      </c>
    </row>
    <row r="158" spans="1:54" ht="14.4" x14ac:dyDescent="0.3">
      <c r="A158" t="s">
        <v>415</v>
      </c>
      <c r="B158" t="s">
        <v>91</v>
      </c>
      <c r="C158" t="s">
        <v>133</v>
      </c>
      <c r="D158" t="s">
        <v>133</v>
      </c>
      <c r="E158" t="s">
        <v>134</v>
      </c>
      <c r="F158" t="s">
        <v>61</v>
      </c>
      <c r="G158" t="s">
        <v>112</v>
      </c>
      <c r="H158" t="s">
        <v>18</v>
      </c>
      <c r="I158" s="5">
        <v>45939</v>
      </c>
      <c r="J158" s="6">
        <v>2.25</v>
      </c>
      <c r="K158" s="5">
        <v>45939.321612164349</v>
      </c>
      <c r="L158" t="s">
        <v>405</v>
      </c>
      <c r="M158" s="6">
        <v>320</v>
      </c>
      <c r="N158" s="6">
        <v>720</v>
      </c>
      <c r="O158" s="6">
        <v>761.54</v>
      </c>
      <c r="Q158" s="6">
        <v>0</v>
      </c>
      <c r="R158" s="6">
        <v>41.54</v>
      </c>
      <c r="S158" t="s">
        <v>123</v>
      </c>
      <c r="T158" s="5">
        <v>45939</v>
      </c>
      <c r="U158" s="5">
        <v>45939.131429548608</v>
      </c>
      <c r="V158" t="s">
        <v>177</v>
      </c>
      <c r="W158" t="s">
        <v>91</v>
      </c>
      <c r="X158" t="s">
        <v>65</v>
      </c>
      <c r="Y158" t="s">
        <v>102</v>
      </c>
      <c r="Z158" t="s">
        <v>73</v>
      </c>
      <c r="AA158" t="s">
        <v>91</v>
      </c>
      <c r="AB158" t="s">
        <v>403</v>
      </c>
      <c r="AC158" t="s">
        <v>61</v>
      </c>
      <c r="AD158" t="s">
        <v>66</v>
      </c>
      <c r="AF158" t="s">
        <v>67</v>
      </c>
      <c r="AG158" t="s">
        <v>136</v>
      </c>
      <c r="AR158" t="s">
        <v>88</v>
      </c>
      <c r="BB158" s="7" t="s">
        <v>137</v>
      </c>
    </row>
    <row r="159" spans="1:54" ht="14.4" x14ac:dyDescent="0.3">
      <c r="A159" t="s">
        <v>416</v>
      </c>
      <c r="B159" t="s">
        <v>91</v>
      </c>
      <c r="C159" t="s">
        <v>120</v>
      </c>
      <c r="D159" t="s">
        <v>120</v>
      </c>
      <c r="E159" t="s">
        <v>121</v>
      </c>
      <c r="F159" t="s">
        <v>61</v>
      </c>
      <c r="G159" t="s">
        <v>112</v>
      </c>
      <c r="H159" t="s">
        <v>18</v>
      </c>
      <c r="I159" s="5">
        <v>45939</v>
      </c>
      <c r="J159" s="6">
        <v>2</v>
      </c>
      <c r="K159" s="5">
        <v>45951.080646574075</v>
      </c>
      <c r="L159" t="s">
        <v>417</v>
      </c>
      <c r="M159" s="6">
        <v>320</v>
      </c>
      <c r="N159" s="6">
        <v>640</v>
      </c>
      <c r="O159" s="6">
        <v>640</v>
      </c>
      <c r="Q159" s="6">
        <v>0</v>
      </c>
      <c r="R159" s="6">
        <v>0</v>
      </c>
      <c r="S159" t="s">
        <v>123</v>
      </c>
      <c r="T159" s="5">
        <v>45951</v>
      </c>
      <c r="U159" s="5">
        <v>45939.143105949071</v>
      </c>
      <c r="V159" t="s">
        <v>177</v>
      </c>
      <c r="W159" t="s">
        <v>91</v>
      </c>
      <c r="X159" t="s">
        <v>124</v>
      </c>
      <c r="Y159" t="s">
        <v>91</v>
      </c>
      <c r="Z159" t="s">
        <v>73</v>
      </c>
      <c r="AA159" t="s">
        <v>91</v>
      </c>
      <c r="AB159" t="s">
        <v>233</v>
      </c>
      <c r="AC159" t="s">
        <v>61</v>
      </c>
      <c r="AD159" t="s">
        <v>66</v>
      </c>
      <c r="AF159" t="s">
        <v>115</v>
      </c>
      <c r="AG159" t="s">
        <v>125</v>
      </c>
      <c r="AR159" t="s">
        <v>88</v>
      </c>
      <c r="BB159" s="7" t="s">
        <v>126</v>
      </c>
    </row>
    <row r="160" spans="1:54" ht="14.4" x14ac:dyDescent="0.3">
      <c r="A160" t="s">
        <v>418</v>
      </c>
      <c r="B160" t="s">
        <v>60</v>
      </c>
      <c r="C160" t="s">
        <v>555</v>
      </c>
      <c r="D160" t="s">
        <v>555</v>
      </c>
      <c r="E160" t="s">
        <v>93</v>
      </c>
      <c r="F160" t="s">
        <v>61</v>
      </c>
      <c r="G160" t="s">
        <v>71</v>
      </c>
      <c r="H160" t="s">
        <v>18</v>
      </c>
      <c r="I160" s="5">
        <v>45939</v>
      </c>
      <c r="J160" s="6">
        <v>0.5</v>
      </c>
      <c r="K160" s="5">
        <v>45945.957844560187</v>
      </c>
      <c r="L160" t="s">
        <v>63</v>
      </c>
      <c r="M160" s="6">
        <v>360</v>
      </c>
      <c r="N160" s="6">
        <v>180</v>
      </c>
      <c r="O160" s="6">
        <v>0</v>
      </c>
      <c r="Q160" s="6">
        <v>0</v>
      </c>
      <c r="R160" s="6">
        <v>0</v>
      </c>
      <c r="S160" t="s">
        <v>566</v>
      </c>
      <c r="U160" s="5">
        <v>45939.03277633102</v>
      </c>
      <c r="V160" t="s">
        <v>60</v>
      </c>
      <c r="W160" t="s">
        <v>60</v>
      </c>
      <c r="X160" t="s">
        <v>64</v>
      </c>
      <c r="Y160" t="s">
        <v>60</v>
      </c>
      <c r="Z160" t="s">
        <v>64</v>
      </c>
      <c r="AA160" t="s">
        <v>60</v>
      </c>
      <c r="AB160" t="s">
        <v>65</v>
      </c>
      <c r="AC160" t="s">
        <v>61</v>
      </c>
      <c r="AD160" t="s">
        <v>66</v>
      </c>
      <c r="AF160" t="s">
        <v>67</v>
      </c>
      <c r="AG160" t="s">
        <v>94</v>
      </c>
      <c r="BB160" s="7" t="s">
        <v>95</v>
      </c>
    </row>
    <row r="161" spans="1:54" ht="14.4" x14ac:dyDescent="0.3">
      <c r="A161" t="s">
        <v>419</v>
      </c>
      <c r="B161" t="s">
        <v>547</v>
      </c>
      <c r="C161" t="s">
        <v>106</v>
      </c>
      <c r="F161" t="s">
        <v>107</v>
      </c>
      <c r="G161" t="s">
        <v>62</v>
      </c>
      <c r="H161" t="s">
        <v>18</v>
      </c>
      <c r="I161" s="5">
        <v>45939</v>
      </c>
      <c r="J161" s="6">
        <v>0.5</v>
      </c>
      <c r="K161" s="5">
        <v>45939.321612164349</v>
      </c>
      <c r="L161" t="s">
        <v>129</v>
      </c>
      <c r="M161" s="6">
        <v>0</v>
      </c>
      <c r="N161" s="6">
        <v>0</v>
      </c>
      <c r="O161" s="6">
        <v>0</v>
      </c>
      <c r="Q161" s="6">
        <v>0</v>
      </c>
      <c r="R161" s="6">
        <v>0</v>
      </c>
      <c r="U161" s="5">
        <v>45938.683952615742</v>
      </c>
      <c r="V161" t="s">
        <v>130</v>
      </c>
      <c r="W161" t="s">
        <v>130</v>
      </c>
      <c r="AB161" t="s">
        <v>65</v>
      </c>
      <c r="AC161" t="s">
        <v>108</v>
      </c>
      <c r="AD161" t="s">
        <v>66</v>
      </c>
      <c r="AF161" t="s">
        <v>67</v>
      </c>
    </row>
    <row r="162" spans="1:54" ht="14.4" x14ac:dyDescent="0.3">
      <c r="A162" t="s">
        <v>420</v>
      </c>
      <c r="B162" t="s">
        <v>546</v>
      </c>
      <c r="C162" t="s">
        <v>120</v>
      </c>
      <c r="D162" t="s">
        <v>120</v>
      </c>
      <c r="E162" t="s">
        <v>121</v>
      </c>
      <c r="F162" t="s">
        <v>61</v>
      </c>
      <c r="G162" t="s">
        <v>112</v>
      </c>
      <c r="H162" t="s">
        <v>18</v>
      </c>
      <c r="I162" s="5">
        <v>45939</v>
      </c>
      <c r="J162" s="6">
        <v>2</v>
      </c>
      <c r="K162" s="5">
        <v>45939.321612372682</v>
      </c>
      <c r="L162" t="s">
        <v>421</v>
      </c>
      <c r="M162" s="6">
        <v>320</v>
      </c>
      <c r="N162" s="6">
        <v>640</v>
      </c>
      <c r="O162" s="6">
        <v>640</v>
      </c>
      <c r="Q162" s="6">
        <v>0</v>
      </c>
      <c r="R162" s="6">
        <v>0</v>
      </c>
      <c r="S162" t="s">
        <v>123</v>
      </c>
      <c r="T162" s="5">
        <v>45939</v>
      </c>
      <c r="U162" s="5">
        <v>45939.068081354169</v>
      </c>
      <c r="V162" t="s">
        <v>177</v>
      </c>
      <c r="W162" t="s">
        <v>91</v>
      </c>
      <c r="X162" t="s">
        <v>124</v>
      </c>
      <c r="Y162" t="s">
        <v>91</v>
      </c>
      <c r="Z162" t="s">
        <v>73</v>
      </c>
      <c r="AA162" t="s">
        <v>91</v>
      </c>
      <c r="AB162" t="s">
        <v>403</v>
      </c>
      <c r="AC162" t="s">
        <v>61</v>
      </c>
      <c r="AD162" t="s">
        <v>66</v>
      </c>
      <c r="AF162" t="s">
        <v>115</v>
      </c>
      <c r="AG162" t="s">
        <v>125</v>
      </c>
      <c r="AR162" t="s">
        <v>88</v>
      </c>
      <c r="BB162" s="7" t="s">
        <v>126</v>
      </c>
    </row>
    <row r="163" spans="1:54" ht="14.4" x14ac:dyDescent="0.3">
      <c r="A163" t="s">
        <v>422</v>
      </c>
      <c r="B163" t="s">
        <v>91</v>
      </c>
      <c r="C163" t="s">
        <v>120</v>
      </c>
      <c r="D163" t="s">
        <v>120</v>
      </c>
      <c r="E163" t="s">
        <v>121</v>
      </c>
      <c r="F163" t="s">
        <v>61</v>
      </c>
      <c r="G163" t="s">
        <v>112</v>
      </c>
      <c r="H163" t="s">
        <v>18</v>
      </c>
      <c r="I163" s="5">
        <v>45939</v>
      </c>
      <c r="J163" s="6">
        <v>0.5</v>
      </c>
      <c r="K163" s="5">
        <v>45939.321612395834</v>
      </c>
      <c r="L163" t="s">
        <v>423</v>
      </c>
      <c r="M163" s="6">
        <v>320</v>
      </c>
      <c r="N163" s="6">
        <v>160</v>
      </c>
      <c r="O163" s="6">
        <v>160</v>
      </c>
      <c r="Q163" s="6">
        <v>0</v>
      </c>
      <c r="R163" s="6">
        <v>0</v>
      </c>
      <c r="S163" t="s">
        <v>123</v>
      </c>
      <c r="T163" s="5">
        <v>45939</v>
      </c>
      <c r="U163" s="5">
        <v>45939.067155729164</v>
      </c>
      <c r="V163" t="s">
        <v>177</v>
      </c>
      <c r="W163" t="s">
        <v>91</v>
      </c>
      <c r="X163" t="s">
        <v>124</v>
      </c>
      <c r="Y163" t="s">
        <v>91</v>
      </c>
      <c r="Z163" t="s">
        <v>73</v>
      </c>
      <c r="AA163" t="s">
        <v>91</v>
      </c>
      <c r="AB163" t="s">
        <v>403</v>
      </c>
      <c r="AC163" t="s">
        <v>61</v>
      </c>
      <c r="AD163" t="s">
        <v>66</v>
      </c>
      <c r="AF163" t="s">
        <v>115</v>
      </c>
      <c r="AG163" t="s">
        <v>125</v>
      </c>
      <c r="AR163" t="s">
        <v>88</v>
      </c>
      <c r="BB163" s="7" t="s">
        <v>126</v>
      </c>
    </row>
    <row r="164" spans="1:54" ht="14.4" x14ac:dyDescent="0.3">
      <c r="A164" t="s">
        <v>424</v>
      </c>
      <c r="B164" t="s">
        <v>97</v>
      </c>
      <c r="C164" t="s">
        <v>106</v>
      </c>
      <c r="F164" t="s">
        <v>107</v>
      </c>
      <c r="G164" t="s">
        <v>62</v>
      </c>
      <c r="H164" t="s">
        <v>18</v>
      </c>
      <c r="I164" s="5">
        <v>45939</v>
      </c>
      <c r="J164" s="6">
        <v>0.5</v>
      </c>
      <c r="K164" s="5">
        <v>45939.321612164349</v>
      </c>
      <c r="L164" t="s">
        <v>129</v>
      </c>
      <c r="M164" s="6">
        <v>0</v>
      </c>
      <c r="N164" s="6">
        <v>0</v>
      </c>
      <c r="O164" s="6">
        <v>0</v>
      </c>
      <c r="Q164" s="6">
        <v>0</v>
      </c>
      <c r="R164" s="6">
        <v>0</v>
      </c>
      <c r="U164" s="5">
        <v>45938.68392541667</v>
      </c>
      <c r="V164" t="s">
        <v>130</v>
      </c>
      <c r="W164" t="s">
        <v>130</v>
      </c>
      <c r="AB164" t="s">
        <v>65</v>
      </c>
      <c r="AC164" t="s">
        <v>108</v>
      </c>
      <c r="AD164" t="s">
        <v>66</v>
      </c>
      <c r="AF164" t="s">
        <v>67</v>
      </c>
    </row>
    <row r="165" spans="1:54" ht="14.4" x14ac:dyDescent="0.3">
      <c r="A165" t="s">
        <v>425</v>
      </c>
      <c r="B165" t="s">
        <v>546</v>
      </c>
      <c r="C165" t="s">
        <v>133</v>
      </c>
      <c r="D165" t="s">
        <v>133</v>
      </c>
      <c r="E165" t="s">
        <v>134</v>
      </c>
      <c r="F165" t="s">
        <v>61</v>
      </c>
      <c r="G165" t="s">
        <v>112</v>
      </c>
      <c r="H165" t="s">
        <v>18</v>
      </c>
      <c r="I165" s="5">
        <v>45939</v>
      </c>
      <c r="J165" s="6">
        <v>1</v>
      </c>
      <c r="K165" s="5">
        <v>45939.321612395834</v>
      </c>
      <c r="L165" t="s">
        <v>426</v>
      </c>
      <c r="M165" s="6">
        <v>320</v>
      </c>
      <c r="N165" s="6">
        <v>320</v>
      </c>
      <c r="O165" s="6">
        <v>338.46</v>
      </c>
      <c r="Q165" s="6">
        <v>0</v>
      </c>
      <c r="R165" s="6">
        <v>18.46</v>
      </c>
      <c r="S165" t="s">
        <v>123</v>
      </c>
      <c r="T165" s="5">
        <v>45939</v>
      </c>
      <c r="U165" s="5">
        <v>45939.066443437499</v>
      </c>
      <c r="V165" t="s">
        <v>177</v>
      </c>
      <c r="W165" t="s">
        <v>91</v>
      </c>
      <c r="X165" t="s">
        <v>65</v>
      </c>
      <c r="Y165" t="s">
        <v>102</v>
      </c>
      <c r="Z165" t="s">
        <v>73</v>
      </c>
      <c r="AA165" t="s">
        <v>91</v>
      </c>
      <c r="AB165" t="s">
        <v>403</v>
      </c>
      <c r="AC165" t="s">
        <v>61</v>
      </c>
      <c r="AD165" t="s">
        <v>66</v>
      </c>
      <c r="AF165" t="s">
        <v>67</v>
      </c>
      <c r="AG165" t="s">
        <v>136</v>
      </c>
      <c r="AR165" t="s">
        <v>88</v>
      </c>
      <c r="BB165" s="7" t="s">
        <v>137</v>
      </c>
    </row>
    <row r="166" spans="1:54" ht="14.4" x14ac:dyDescent="0.3">
      <c r="A166" t="s">
        <v>427</v>
      </c>
      <c r="B166" t="s">
        <v>91</v>
      </c>
      <c r="C166" t="s">
        <v>120</v>
      </c>
      <c r="D166" t="s">
        <v>120</v>
      </c>
      <c r="E166" t="s">
        <v>121</v>
      </c>
      <c r="F166" t="s">
        <v>61</v>
      </c>
      <c r="G166" t="s">
        <v>112</v>
      </c>
      <c r="H166" t="s">
        <v>18</v>
      </c>
      <c r="I166" s="5">
        <v>45939</v>
      </c>
      <c r="J166" s="6">
        <v>0.5</v>
      </c>
      <c r="K166" s="5">
        <v>45951.080646574075</v>
      </c>
      <c r="L166" t="s">
        <v>146</v>
      </c>
      <c r="M166" s="6">
        <v>320</v>
      </c>
      <c r="N166" s="6">
        <v>160</v>
      </c>
      <c r="O166" s="6">
        <v>160</v>
      </c>
      <c r="Q166" s="6">
        <v>0</v>
      </c>
      <c r="R166" s="6">
        <v>0</v>
      </c>
      <c r="S166" t="s">
        <v>123</v>
      </c>
      <c r="T166" s="5">
        <v>45951</v>
      </c>
      <c r="U166" s="5">
        <v>45951.079854016207</v>
      </c>
      <c r="V166" t="s">
        <v>177</v>
      </c>
      <c r="W166" t="s">
        <v>91</v>
      </c>
      <c r="X166" t="s">
        <v>124</v>
      </c>
      <c r="Y166" t="s">
        <v>91</v>
      </c>
      <c r="Z166" t="s">
        <v>73</v>
      </c>
      <c r="AA166" t="s">
        <v>91</v>
      </c>
      <c r="AB166" t="s">
        <v>233</v>
      </c>
      <c r="AC166" t="s">
        <v>61</v>
      </c>
      <c r="AD166" t="s">
        <v>66</v>
      </c>
      <c r="AF166" t="s">
        <v>115</v>
      </c>
      <c r="AG166" t="s">
        <v>125</v>
      </c>
      <c r="AR166" t="s">
        <v>88</v>
      </c>
      <c r="BB166" s="7" t="s">
        <v>126</v>
      </c>
    </row>
    <row r="167" spans="1:54" ht="14.4" x14ac:dyDescent="0.3">
      <c r="A167" t="s">
        <v>428</v>
      </c>
      <c r="B167" t="s">
        <v>139</v>
      </c>
      <c r="C167" t="s">
        <v>106</v>
      </c>
      <c r="F167" t="s">
        <v>107</v>
      </c>
      <c r="G167" t="s">
        <v>62</v>
      </c>
      <c r="H167" t="s">
        <v>18</v>
      </c>
      <c r="I167" s="5">
        <v>45939</v>
      </c>
      <c r="J167" s="6">
        <v>0.5</v>
      </c>
      <c r="K167" s="5">
        <v>45939.321612164349</v>
      </c>
      <c r="L167" t="s">
        <v>129</v>
      </c>
      <c r="M167" s="6">
        <v>0</v>
      </c>
      <c r="N167" s="6">
        <v>0</v>
      </c>
      <c r="O167" s="6">
        <v>0</v>
      </c>
      <c r="Q167" s="6">
        <v>0</v>
      </c>
      <c r="R167" s="6">
        <v>0</v>
      </c>
      <c r="U167" s="5">
        <v>45938.683863831022</v>
      </c>
      <c r="V167" t="s">
        <v>130</v>
      </c>
      <c r="W167" t="s">
        <v>130</v>
      </c>
      <c r="AB167" t="s">
        <v>65</v>
      </c>
      <c r="AC167" t="s">
        <v>108</v>
      </c>
      <c r="AD167" t="s">
        <v>66</v>
      </c>
      <c r="AF167" t="s">
        <v>67</v>
      </c>
    </row>
    <row r="168" spans="1:54" ht="14.4" x14ac:dyDescent="0.3">
      <c r="A168" t="s">
        <v>429</v>
      </c>
      <c r="B168" t="s">
        <v>60</v>
      </c>
      <c r="C168" t="s">
        <v>555</v>
      </c>
      <c r="D168" t="s">
        <v>555</v>
      </c>
      <c r="E168" t="s">
        <v>93</v>
      </c>
      <c r="F168" t="s">
        <v>61</v>
      </c>
      <c r="G168" t="s">
        <v>62</v>
      </c>
      <c r="H168" t="s">
        <v>18</v>
      </c>
      <c r="I168" s="5">
        <v>45938</v>
      </c>
      <c r="J168" s="6">
        <v>2.5833333333333335</v>
      </c>
      <c r="K168" s="5">
        <v>45964.050406851849</v>
      </c>
      <c r="L168" t="s">
        <v>430</v>
      </c>
      <c r="M168" s="6">
        <v>360</v>
      </c>
      <c r="N168" s="6">
        <v>930</v>
      </c>
      <c r="O168" s="6">
        <v>0</v>
      </c>
      <c r="Q168" s="6">
        <v>0</v>
      </c>
      <c r="R168" s="6">
        <v>0</v>
      </c>
      <c r="S168" t="s">
        <v>566</v>
      </c>
      <c r="U168" s="5">
        <v>45939.03345609954</v>
      </c>
      <c r="V168" t="s">
        <v>60</v>
      </c>
      <c r="W168" t="s">
        <v>60</v>
      </c>
      <c r="X168" t="s">
        <v>64</v>
      </c>
      <c r="Y168" t="s">
        <v>60</v>
      </c>
      <c r="Z168" t="s">
        <v>64</v>
      </c>
      <c r="AA168" t="s">
        <v>60</v>
      </c>
      <c r="AB168" t="s">
        <v>65</v>
      </c>
      <c r="AC168" t="s">
        <v>61</v>
      </c>
      <c r="AD168" t="s">
        <v>66</v>
      </c>
      <c r="AF168" t="s">
        <v>67</v>
      </c>
      <c r="AG168" t="s">
        <v>94</v>
      </c>
      <c r="BB168" s="7" t="s">
        <v>95</v>
      </c>
    </row>
    <row r="169" spans="1:54" ht="14.4" x14ac:dyDescent="0.3">
      <c r="A169" t="s">
        <v>431</v>
      </c>
      <c r="B169" t="s">
        <v>91</v>
      </c>
      <c r="C169" t="s">
        <v>120</v>
      </c>
      <c r="D169" t="s">
        <v>120</v>
      </c>
      <c r="E169" t="s">
        <v>121</v>
      </c>
      <c r="F169" t="s">
        <v>61</v>
      </c>
      <c r="G169" t="s">
        <v>112</v>
      </c>
      <c r="H169" t="s">
        <v>18</v>
      </c>
      <c r="I169" s="5">
        <v>45938</v>
      </c>
      <c r="J169" s="6">
        <v>1.5</v>
      </c>
      <c r="K169" s="5">
        <v>45939.321612094907</v>
      </c>
      <c r="L169" t="s">
        <v>432</v>
      </c>
      <c r="M169" s="6">
        <v>320</v>
      </c>
      <c r="N169" s="6">
        <v>480</v>
      </c>
      <c r="O169" s="6">
        <v>480</v>
      </c>
      <c r="Q169" s="6">
        <v>0</v>
      </c>
      <c r="R169" s="6">
        <v>0</v>
      </c>
      <c r="S169" t="s">
        <v>123</v>
      </c>
      <c r="T169" s="5">
        <v>45938</v>
      </c>
      <c r="U169" s="5">
        <v>45938.143879479168</v>
      </c>
      <c r="V169" t="s">
        <v>177</v>
      </c>
      <c r="W169" t="s">
        <v>91</v>
      </c>
      <c r="X169" t="s">
        <v>124</v>
      </c>
      <c r="Y169" t="s">
        <v>91</v>
      </c>
      <c r="Z169" t="s">
        <v>73</v>
      </c>
      <c r="AA169" t="s">
        <v>91</v>
      </c>
      <c r="AB169" t="s">
        <v>433</v>
      </c>
      <c r="AC169" t="s">
        <v>61</v>
      </c>
      <c r="AD169" t="s">
        <v>66</v>
      </c>
      <c r="AF169" t="s">
        <v>115</v>
      </c>
      <c r="AG169" t="s">
        <v>125</v>
      </c>
      <c r="AR169" t="s">
        <v>88</v>
      </c>
      <c r="BB169" s="7" t="s">
        <v>126</v>
      </c>
    </row>
    <row r="170" spans="1:54" ht="14.4" x14ac:dyDescent="0.3">
      <c r="A170" t="s">
        <v>434</v>
      </c>
      <c r="B170" t="s">
        <v>547</v>
      </c>
      <c r="C170" t="s">
        <v>106</v>
      </c>
      <c r="F170" t="s">
        <v>107</v>
      </c>
      <c r="G170" t="s">
        <v>62</v>
      </c>
      <c r="H170" t="s">
        <v>18</v>
      </c>
      <c r="I170" s="5">
        <v>45938</v>
      </c>
      <c r="J170" s="6">
        <v>0.5</v>
      </c>
      <c r="K170" s="5">
        <v>45939.321611400461</v>
      </c>
      <c r="L170" t="s">
        <v>129</v>
      </c>
      <c r="M170" s="6">
        <v>0</v>
      </c>
      <c r="N170" s="6">
        <v>0</v>
      </c>
      <c r="O170" s="6">
        <v>0</v>
      </c>
      <c r="Q170" s="6">
        <v>0</v>
      </c>
      <c r="R170" s="6">
        <v>0</v>
      </c>
      <c r="U170" s="5">
        <v>45937.684227951388</v>
      </c>
      <c r="V170" t="s">
        <v>130</v>
      </c>
      <c r="W170" t="s">
        <v>130</v>
      </c>
      <c r="AB170" t="s">
        <v>65</v>
      </c>
      <c r="AC170" t="s">
        <v>108</v>
      </c>
      <c r="AD170" t="s">
        <v>66</v>
      </c>
      <c r="AF170" t="s">
        <v>67</v>
      </c>
    </row>
    <row r="171" spans="1:54" ht="14.4" x14ac:dyDescent="0.3">
      <c r="A171" t="s">
        <v>435</v>
      </c>
      <c r="B171" t="s">
        <v>97</v>
      </c>
      <c r="C171" t="s">
        <v>106</v>
      </c>
      <c r="F171" t="s">
        <v>107</v>
      </c>
      <c r="G171" t="s">
        <v>62</v>
      </c>
      <c r="H171" t="s">
        <v>18</v>
      </c>
      <c r="I171" s="5">
        <v>45938</v>
      </c>
      <c r="J171" s="6">
        <v>0.5</v>
      </c>
      <c r="K171" s="5">
        <v>45939.321611400461</v>
      </c>
      <c r="L171" t="s">
        <v>129</v>
      </c>
      <c r="M171" s="6">
        <v>0</v>
      </c>
      <c r="N171" s="6">
        <v>0</v>
      </c>
      <c r="O171" s="6">
        <v>0</v>
      </c>
      <c r="Q171" s="6">
        <v>0</v>
      </c>
      <c r="R171" s="6">
        <v>0</v>
      </c>
      <c r="U171" s="5">
        <v>45937.684399548612</v>
      </c>
      <c r="V171" t="s">
        <v>130</v>
      </c>
      <c r="W171" t="s">
        <v>130</v>
      </c>
      <c r="AB171" t="s">
        <v>65</v>
      </c>
      <c r="AC171" t="s">
        <v>108</v>
      </c>
      <c r="AD171" t="s">
        <v>66</v>
      </c>
      <c r="AF171" t="s">
        <v>67</v>
      </c>
    </row>
    <row r="172" spans="1:54" ht="14.4" x14ac:dyDescent="0.3">
      <c r="A172" t="s">
        <v>436</v>
      </c>
      <c r="B172" t="s">
        <v>60</v>
      </c>
      <c r="C172" t="s">
        <v>552</v>
      </c>
      <c r="D172" t="s">
        <v>552</v>
      </c>
      <c r="E172" t="s">
        <v>437</v>
      </c>
      <c r="F172" t="s">
        <v>61</v>
      </c>
      <c r="G172" t="s">
        <v>71</v>
      </c>
      <c r="H172" t="s">
        <v>18</v>
      </c>
      <c r="I172" s="5">
        <v>45938</v>
      </c>
      <c r="J172" s="6">
        <v>2</v>
      </c>
      <c r="K172" s="5">
        <v>45939.321611400461</v>
      </c>
      <c r="M172" s="6">
        <v>360</v>
      </c>
      <c r="N172" s="6">
        <v>720</v>
      </c>
      <c r="O172" s="6">
        <v>0</v>
      </c>
      <c r="Q172" s="6">
        <v>0</v>
      </c>
      <c r="R172" s="6">
        <v>0</v>
      </c>
      <c r="S172" t="s">
        <v>553</v>
      </c>
      <c r="U172" s="5">
        <v>45938.021187893515</v>
      </c>
      <c r="V172" t="s">
        <v>60</v>
      </c>
      <c r="W172" t="s">
        <v>60</v>
      </c>
      <c r="X172" t="s">
        <v>65</v>
      </c>
      <c r="Y172" t="s">
        <v>342</v>
      </c>
      <c r="Z172" t="s">
        <v>73</v>
      </c>
      <c r="AA172" t="s">
        <v>342</v>
      </c>
      <c r="AB172" t="s">
        <v>65</v>
      </c>
      <c r="AC172" t="s">
        <v>61</v>
      </c>
      <c r="AD172" t="s">
        <v>66</v>
      </c>
      <c r="AF172" t="s">
        <v>210</v>
      </c>
      <c r="AG172" t="s">
        <v>438</v>
      </c>
      <c r="AR172" t="s">
        <v>88</v>
      </c>
      <c r="BB172" s="7" t="s">
        <v>439</v>
      </c>
    </row>
    <row r="173" spans="1:54" ht="14.4" x14ac:dyDescent="0.3">
      <c r="A173" t="s">
        <v>440</v>
      </c>
      <c r="B173" t="s">
        <v>97</v>
      </c>
      <c r="C173" t="s">
        <v>552</v>
      </c>
      <c r="F173" t="s">
        <v>61</v>
      </c>
      <c r="G173" t="s">
        <v>62</v>
      </c>
      <c r="H173" t="s">
        <v>18</v>
      </c>
      <c r="I173" s="5">
        <v>45938</v>
      </c>
      <c r="J173" s="6">
        <v>0</v>
      </c>
      <c r="K173" s="5">
        <v>45939.321611712963</v>
      </c>
      <c r="L173" t="s">
        <v>341</v>
      </c>
      <c r="M173" s="6">
        <v>360</v>
      </c>
      <c r="N173" s="6">
        <v>0</v>
      </c>
      <c r="O173" s="6">
        <v>0</v>
      </c>
      <c r="Q173" s="6">
        <v>0</v>
      </c>
      <c r="R173" s="6">
        <v>0</v>
      </c>
      <c r="S173" t="s">
        <v>553</v>
      </c>
      <c r="U173" s="5">
        <v>45938.232235682874</v>
      </c>
      <c r="V173" t="s">
        <v>97</v>
      </c>
      <c r="W173" t="s">
        <v>97</v>
      </c>
      <c r="X173" t="s">
        <v>65</v>
      </c>
      <c r="Y173" t="s">
        <v>342</v>
      </c>
      <c r="AB173" t="s">
        <v>65</v>
      </c>
      <c r="AC173" t="s">
        <v>61</v>
      </c>
      <c r="AD173" t="s">
        <v>66</v>
      </c>
      <c r="AF173" t="s">
        <v>67</v>
      </c>
    </row>
    <row r="174" spans="1:54" ht="14.4" x14ac:dyDescent="0.3">
      <c r="A174" t="s">
        <v>441</v>
      </c>
      <c r="B174" t="s">
        <v>60</v>
      </c>
      <c r="C174" t="s">
        <v>98</v>
      </c>
      <c r="D174" t="s">
        <v>98</v>
      </c>
      <c r="E174" t="s">
        <v>560</v>
      </c>
      <c r="F174" t="s">
        <v>61</v>
      </c>
      <c r="G174" t="s">
        <v>62</v>
      </c>
      <c r="H174" t="s">
        <v>18</v>
      </c>
      <c r="I174" s="5">
        <v>45938</v>
      </c>
      <c r="J174" s="6">
        <v>0.25</v>
      </c>
      <c r="K174" s="5">
        <v>45966.016728912036</v>
      </c>
      <c r="M174" s="6">
        <v>360</v>
      </c>
      <c r="N174" s="6">
        <v>90</v>
      </c>
      <c r="O174" s="6">
        <v>0</v>
      </c>
      <c r="Q174" s="6">
        <v>0</v>
      </c>
      <c r="R174" s="6">
        <v>0</v>
      </c>
      <c r="S174" t="s">
        <v>101</v>
      </c>
      <c r="U174" s="5">
        <v>45939.033458182872</v>
      </c>
      <c r="V174" t="s">
        <v>60</v>
      </c>
      <c r="W174" t="s">
        <v>60</v>
      </c>
      <c r="X174" t="s">
        <v>102</v>
      </c>
      <c r="Y174" t="s">
        <v>97</v>
      </c>
      <c r="Z174" t="s">
        <v>69</v>
      </c>
      <c r="AA174" t="s">
        <v>73</v>
      </c>
      <c r="AB174" t="s">
        <v>65</v>
      </c>
      <c r="AC174" t="s">
        <v>61</v>
      </c>
      <c r="AD174" t="s">
        <v>66</v>
      </c>
      <c r="AF174" t="s">
        <v>67</v>
      </c>
      <c r="AG174" t="s">
        <v>193</v>
      </c>
      <c r="BB174" s="7" t="s">
        <v>194</v>
      </c>
    </row>
    <row r="175" spans="1:54" ht="14.4" x14ac:dyDescent="0.3">
      <c r="A175" t="s">
        <v>443</v>
      </c>
      <c r="B175" t="s">
        <v>91</v>
      </c>
      <c r="C175" t="s">
        <v>120</v>
      </c>
      <c r="D175" t="s">
        <v>120</v>
      </c>
      <c r="E175" t="s">
        <v>121</v>
      </c>
      <c r="F175" t="s">
        <v>61</v>
      </c>
      <c r="G175" t="s">
        <v>112</v>
      </c>
      <c r="H175" t="s">
        <v>18</v>
      </c>
      <c r="I175" s="5">
        <v>45938</v>
      </c>
      <c r="J175" s="6">
        <v>0.5</v>
      </c>
      <c r="K175" s="5">
        <v>45939.321612094907</v>
      </c>
      <c r="L175" t="s">
        <v>423</v>
      </c>
      <c r="M175" s="6">
        <v>320</v>
      </c>
      <c r="N175" s="6">
        <v>160</v>
      </c>
      <c r="O175" s="6">
        <v>160</v>
      </c>
      <c r="Q175" s="6">
        <v>0</v>
      </c>
      <c r="R175" s="6">
        <v>0</v>
      </c>
      <c r="S175" t="s">
        <v>123</v>
      </c>
      <c r="T175" s="5">
        <v>45938</v>
      </c>
      <c r="U175" s="5">
        <v>45938.146299687498</v>
      </c>
      <c r="V175" t="s">
        <v>177</v>
      </c>
      <c r="W175" t="s">
        <v>91</v>
      </c>
      <c r="X175" t="s">
        <v>124</v>
      </c>
      <c r="Y175" t="s">
        <v>91</v>
      </c>
      <c r="Z175" t="s">
        <v>73</v>
      </c>
      <c r="AA175" t="s">
        <v>91</v>
      </c>
      <c r="AB175" t="s">
        <v>433</v>
      </c>
      <c r="AC175" t="s">
        <v>61</v>
      </c>
      <c r="AD175" t="s">
        <v>66</v>
      </c>
      <c r="AF175" t="s">
        <v>115</v>
      </c>
      <c r="AG175" t="s">
        <v>125</v>
      </c>
      <c r="AR175" t="s">
        <v>88</v>
      </c>
      <c r="BB175" s="7" t="s">
        <v>126</v>
      </c>
    </row>
    <row r="176" spans="1:54" ht="14.4" x14ac:dyDescent="0.3">
      <c r="A176" t="s">
        <v>444</v>
      </c>
      <c r="B176" t="s">
        <v>91</v>
      </c>
      <c r="C176" t="s">
        <v>120</v>
      </c>
      <c r="D176" t="s">
        <v>120</v>
      </c>
      <c r="E176" t="s">
        <v>121</v>
      </c>
      <c r="F176" t="s">
        <v>61</v>
      </c>
      <c r="G176" t="s">
        <v>112</v>
      </c>
      <c r="H176" t="s">
        <v>18</v>
      </c>
      <c r="I176" s="5">
        <v>45938</v>
      </c>
      <c r="J176" s="6">
        <v>0.5</v>
      </c>
      <c r="K176" s="5">
        <v>45939.321611712963</v>
      </c>
      <c r="L176" t="s">
        <v>423</v>
      </c>
      <c r="M176" s="6">
        <v>320</v>
      </c>
      <c r="N176" s="6">
        <v>160</v>
      </c>
      <c r="O176" s="6">
        <v>160</v>
      </c>
      <c r="Q176" s="6">
        <v>0</v>
      </c>
      <c r="R176" s="6">
        <v>0</v>
      </c>
      <c r="S176" t="s">
        <v>123</v>
      </c>
      <c r="T176" s="5">
        <v>45938</v>
      </c>
      <c r="U176" s="5">
        <v>45938.143556481482</v>
      </c>
      <c r="V176" t="s">
        <v>177</v>
      </c>
      <c r="W176" t="s">
        <v>91</v>
      </c>
      <c r="X176" t="s">
        <v>124</v>
      </c>
      <c r="Y176" t="s">
        <v>91</v>
      </c>
      <c r="Z176" t="s">
        <v>73</v>
      </c>
      <c r="AA176" t="s">
        <v>91</v>
      </c>
      <c r="AB176" t="s">
        <v>433</v>
      </c>
      <c r="AC176" t="s">
        <v>61</v>
      </c>
      <c r="AD176" t="s">
        <v>66</v>
      </c>
      <c r="AF176" t="s">
        <v>115</v>
      </c>
      <c r="AG176" t="s">
        <v>125</v>
      </c>
      <c r="AR176" t="s">
        <v>88</v>
      </c>
      <c r="BB176" s="7" t="s">
        <v>126</v>
      </c>
    </row>
    <row r="177" spans="1:54" ht="14.4" x14ac:dyDescent="0.3">
      <c r="A177" t="s">
        <v>445</v>
      </c>
      <c r="B177" t="s">
        <v>60</v>
      </c>
      <c r="C177" t="s">
        <v>120</v>
      </c>
      <c r="D177" t="s">
        <v>120</v>
      </c>
      <c r="E177" t="s">
        <v>207</v>
      </c>
      <c r="F177" t="s">
        <v>61</v>
      </c>
      <c r="G177" t="s">
        <v>62</v>
      </c>
      <c r="H177" t="s">
        <v>18</v>
      </c>
      <c r="I177" s="5">
        <v>45938</v>
      </c>
      <c r="J177" s="6">
        <v>0.25</v>
      </c>
      <c r="K177" s="5">
        <v>45966.016704942129</v>
      </c>
      <c r="L177" t="s">
        <v>208</v>
      </c>
      <c r="M177" s="6">
        <v>110</v>
      </c>
      <c r="N177" s="6">
        <v>27.5</v>
      </c>
      <c r="O177" s="6">
        <v>0</v>
      </c>
      <c r="Q177" s="6">
        <v>0</v>
      </c>
      <c r="R177" s="6">
        <v>0</v>
      </c>
      <c r="S177" t="s">
        <v>123</v>
      </c>
      <c r="U177" s="5">
        <v>45939.033456481484</v>
      </c>
      <c r="V177" t="s">
        <v>60</v>
      </c>
      <c r="W177" t="s">
        <v>60</v>
      </c>
      <c r="X177" t="s">
        <v>124</v>
      </c>
      <c r="Y177" t="s">
        <v>91</v>
      </c>
      <c r="Z177" t="s">
        <v>209</v>
      </c>
      <c r="AA177" t="s">
        <v>91</v>
      </c>
      <c r="AB177" t="s">
        <v>65</v>
      </c>
      <c r="AC177" t="s">
        <v>61</v>
      </c>
      <c r="AD177" t="s">
        <v>66</v>
      </c>
      <c r="AF177" t="s">
        <v>210</v>
      </c>
      <c r="AG177" t="s">
        <v>211</v>
      </c>
      <c r="AS177" t="s">
        <v>212</v>
      </c>
      <c r="BB177" s="7" t="s">
        <v>213</v>
      </c>
    </row>
    <row r="178" spans="1:54" ht="14.4" x14ac:dyDescent="0.3">
      <c r="A178" t="s">
        <v>446</v>
      </c>
      <c r="B178" t="s">
        <v>91</v>
      </c>
      <c r="C178" t="s">
        <v>133</v>
      </c>
      <c r="D178" t="s">
        <v>133</v>
      </c>
      <c r="E178" t="s">
        <v>134</v>
      </c>
      <c r="F178" t="s">
        <v>61</v>
      </c>
      <c r="G178" t="s">
        <v>112</v>
      </c>
      <c r="H178" t="s">
        <v>18</v>
      </c>
      <c r="I178" s="5">
        <v>45938</v>
      </c>
      <c r="J178" s="6">
        <v>4.5</v>
      </c>
      <c r="K178" s="5">
        <v>45939.321612164349</v>
      </c>
      <c r="L178" t="s">
        <v>447</v>
      </c>
      <c r="M178" s="6">
        <v>320</v>
      </c>
      <c r="N178" s="6">
        <v>1440</v>
      </c>
      <c r="O178" s="6">
        <v>1440</v>
      </c>
      <c r="Q178" s="6">
        <v>0</v>
      </c>
      <c r="R178" s="6">
        <v>0</v>
      </c>
      <c r="S178" t="s">
        <v>123</v>
      </c>
      <c r="T178" s="5">
        <v>45938</v>
      </c>
      <c r="U178" s="5">
        <v>45938.144264155089</v>
      </c>
      <c r="V178" t="s">
        <v>177</v>
      </c>
      <c r="W178" t="s">
        <v>91</v>
      </c>
      <c r="X178" t="s">
        <v>65</v>
      </c>
      <c r="Y178" t="s">
        <v>102</v>
      </c>
      <c r="Z178" t="s">
        <v>73</v>
      </c>
      <c r="AA178" t="s">
        <v>91</v>
      </c>
      <c r="AB178" t="s">
        <v>433</v>
      </c>
      <c r="AC178" t="s">
        <v>61</v>
      </c>
      <c r="AD178" t="s">
        <v>66</v>
      </c>
      <c r="AF178" t="s">
        <v>67</v>
      </c>
      <c r="AG178" t="s">
        <v>136</v>
      </c>
      <c r="AR178" t="s">
        <v>88</v>
      </c>
      <c r="BB178" s="7" t="s">
        <v>137</v>
      </c>
    </row>
    <row r="179" spans="1:54" ht="14.4" x14ac:dyDescent="0.3">
      <c r="A179" t="s">
        <v>448</v>
      </c>
      <c r="B179" t="s">
        <v>60</v>
      </c>
      <c r="C179" t="s">
        <v>555</v>
      </c>
      <c r="F179" t="s">
        <v>61</v>
      </c>
      <c r="G179" t="s">
        <v>62</v>
      </c>
      <c r="H179" t="s">
        <v>18</v>
      </c>
      <c r="I179" s="5">
        <v>45938</v>
      </c>
      <c r="J179" s="6">
        <v>1.6666666666666666E-2</v>
      </c>
      <c r="K179" s="5">
        <v>45966.016754780096</v>
      </c>
      <c r="L179" t="s">
        <v>63</v>
      </c>
      <c r="M179" s="6">
        <v>360</v>
      </c>
      <c r="N179" s="6">
        <v>6</v>
      </c>
      <c r="O179" s="6">
        <v>0</v>
      </c>
      <c r="Q179" s="6">
        <v>0</v>
      </c>
      <c r="R179" s="6">
        <v>0</v>
      </c>
      <c r="S179" t="s">
        <v>566</v>
      </c>
      <c r="U179" s="5">
        <v>45938.037162037035</v>
      </c>
      <c r="V179" t="s">
        <v>60</v>
      </c>
      <c r="W179" t="s">
        <v>60</v>
      </c>
      <c r="X179" t="s">
        <v>64</v>
      </c>
      <c r="Y179" t="s">
        <v>60</v>
      </c>
      <c r="AB179" t="s">
        <v>65</v>
      </c>
      <c r="AC179" t="s">
        <v>61</v>
      </c>
      <c r="AD179" t="s">
        <v>66</v>
      </c>
      <c r="AF179" t="s">
        <v>67</v>
      </c>
    </row>
    <row r="180" spans="1:54" ht="14.4" x14ac:dyDescent="0.3">
      <c r="A180" t="s">
        <v>449</v>
      </c>
      <c r="B180" t="s">
        <v>97</v>
      </c>
      <c r="C180" t="s">
        <v>450</v>
      </c>
      <c r="D180" t="s">
        <v>450</v>
      </c>
      <c r="E180" t="s">
        <v>141</v>
      </c>
      <c r="F180" t="s">
        <v>61</v>
      </c>
      <c r="G180" t="s">
        <v>62</v>
      </c>
      <c r="H180" t="s">
        <v>18</v>
      </c>
      <c r="I180" s="5">
        <v>45938</v>
      </c>
      <c r="J180" s="6">
        <v>0</v>
      </c>
      <c r="K180" s="5">
        <v>45939.321611712963</v>
      </c>
      <c r="L180" t="s">
        <v>451</v>
      </c>
      <c r="M180" s="6">
        <v>360</v>
      </c>
      <c r="N180" s="6">
        <v>0</v>
      </c>
      <c r="O180" s="6">
        <v>0</v>
      </c>
      <c r="Q180" s="6">
        <v>0</v>
      </c>
      <c r="R180" s="6">
        <v>0</v>
      </c>
      <c r="S180" t="s">
        <v>452</v>
      </c>
      <c r="U180" s="5">
        <v>45938.23223587963</v>
      </c>
      <c r="V180" t="s">
        <v>97</v>
      </c>
      <c r="W180" t="s">
        <v>97</v>
      </c>
      <c r="X180" t="s">
        <v>73</v>
      </c>
      <c r="Y180" t="s">
        <v>301</v>
      </c>
      <c r="Z180" t="s">
        <v>73</v>
      </c>
      <c r="AA180" t="s">
        <v>165</v>
      </c>
      <c r="AB180" t="s">
        <v>65</v>
      </c>
      <c r="AC180" t="s">
        <v>61</v>
      </c>
      <c r="AD180" t="s">
        <v>66</v>
      </c>
      <c r="AF180" t="s">
        <v>67</v>
      </c>
      <c r="AG180" t="s">
        <v>453</v>
      </c>
      <c r="BB180" s="7" t="s">
        <v>454</v>
      </c>
    </row>
    <row r="181" spans="1:54" ht="14.4" x14ac:dyDescent="0.3">
      <c r="A181" t="s">
        <v>455</v>
      </c>
      <c r="B181" t="s">
        <v>60</v>
      </c>
      <c r="C181" t="s">
        <v>120</v>
      </c>
      <c r="D181" t="s">
        <v>120</v>
      </c>
      <c r="E181" t="s">
        <v>207</v>
      </c>
      <c r="F181" t="s">
        <v>61</v>
      </c>
      <c r="G181" t="s">
        <v>62</v>
      </c>
      <c r="H181" t="s">
        <v>18</v>
      </c>
      <c r="I181" s="5">
        <v>45938</v>
      </c>
      <c r="J181" s="6">
        <v>0.25</v>
      </c>
      <c r="K181" s="5">
        <v>45966.016777372686</v>
      </c>
      <c r="L181" t="s">
        <v>442</v>
      </c>
      <c r="M181" s="6">
        <v>110</v>
      </c>
      <c r="N181" s="6">
        <v>27.5</v>
      </c>
      <c r="O181" s="6">
        <v>0</v>
      </c>
      <c r="Q181" s="6">
        <v>0</v>
      </c>
      <c r="R181" s="6">
        <v>0</v>
      </c>
      <c r="S181" t="s">
        <v>123</v>
      </c>
      <c r="U181" s="5">
        <v>45939.033455370372</v>
      </c>
      <c r="V181" t="s">
        <v>60</v>
      </c>
      <c r="W181" t="s">
        <v>60</v>
      </c>
      <c r="X181" t="s">
        <v>124</v>
      </c>
      <c r="Y181" t="s">
        <v>91</v>
      </c>
      <c r="Z181" t="s">
        <v>209</v>
      </c>
      <c r="AA181" t="s">
        <v>91</v>
      </c>
      <c r="AB181" t="s">
        <v>65</v>
      </c>
      <c r="AC181" t="s">
        <v>61</v>
      </c>
      <c r="AD181" t="s">
        <v>66</v>
      </c>
      <c r="AF181" t="s">
        <v>210</v>
      </c>
      <c r="AG181" t="s">
        <v>211</v>
      </c>
      <c r="AS181" t="s">
        <v>212</v>
      </c>
      <c r="BB181" s="7" t="s">
        <v>213</v>
      </c>
    </row>
    <row r="182" spans="1:54" ht="14.4" x14ac:dyDescent="0.3">
      <c r="A182" t="s">
        <v>456</v>
      </c>
      <c r="B182" t="s">
        <v>97</v>
      </c>
      <c r="C182" t="s">
        <v>98</v>
      </c>
      <c r="F182" t="s">
        <v>61</v>
      </c>
      <c r="G182" t="s">
        <v>62</v>
      </c>
      <c r="H182" t="s">
        <v>18</v>
      </c>
      <c r="I182" s="5">
        <v>45938</v>
      </c>
      <c r="J182" s="6">
        <v>0</v>
      </c>
      <c r="K182" s="5">
        <v>45939.321612164349</v>
      </c>
      <c r="L182" t="s">
        <v>457</v>
      </c>
      <c r="M182" s="6">
        <v>360</v>
      </c>
      <c r="N182" s="6">
        <v>0</v>
      </c>
      <c r="O182" s="6">
        <v>0</v>
      </c>
      <c r="Q182" s="6">
        <v>0</v>
      </c>
      <c r="R182" s="6">
        <v>0</v>
      </c>
      <c r="S182" t="s">
        <v>101</v>
      </c>
      <c r="U182" s="5">
        <v>45938.232235023148</v>
      </c>
      <c r="V182" t="s">
        <v>97</v>
      </c>
      <c r="W182" t="s">
        <v>97</v>
      </c>
      <c r="X182" t="s">
        <v>102</v>
      </c>
      <c r="Y182" t="s">
        <v>97</v>
      </c>
      <c r="AB182" t="s">
        <v>65</v>
      </c>
      <c r="AC182" t="s">
        <v>61</v>
      </c>
      <c r="AD182" t="s">
        <v>66</v>
      </c>
      <c r="AF182" t="s">
        <v>67</v>
      </c>
    </row>
    <row r="183" spans="1:54" ht="14.4" x14ac:dyDescent="0.3">
      <c r="A183" t="s">
        <v>458</v>
      </c>
      <c r="B183" t="s">
        <v>139</v>
      </c>
      <c r="C183" t="s">
        <v>106</v>
      </c>
      <c r="F183" t="s">
        <v>107</v>
      </c>
      <c r="G183" t="s">
        <v>62</v>
      </c>
      <c r="H183" t="s">
        <v>18</v>
      </c>
      <c r="I183" s="5">
        <v>45938</v>
      </c>
      <c r="J183" s="6">
        <v>0.5</v>
      </c>
      <c r="K183" s="5">
        <v>45939.321611400461</v>
      </c>
      <c r="L183" t="s">
        <v>129</v>
      </c>
      <c r="M183" s="6">
        <v>0</v>
      </c>
      <c r="N183" s="6">
        <v>0</v>
      </c>
      <c r="O183" s="6">
        <v>0</v>
      </c>
      <c r="Q183" s="6">
        <v>0</v>
      </c>
      <c r="R183" s="6">
        <v>0</v>
      </c>
      <c r="U183" s="5">
        <v>45937.684466828701</v>
      </c>
      <c r="V183" t="s">
        <v>130</v>
      </c>
      <c r="W183" t="s">
        <v>130</v>
      </c>
      <c r="AB183" t="s">
        <v>65</v>
      </c>
      <c r="AC183" t="s">
        <v>108</v>
      </c>
      <c r="AD183" t="s">
        <v>66</v>
      </c>
      <c r="AF183" t="s">
        <v>67</v>
      </c>
    </row>
    <row r="184" spans="1:54" ht="14.4" x14ac:dyDescent="0.3">
      <c r="A184" t="s">
        <v>459</v>
      </c>
      <c r="B184" t="s">
        <v>124</v>
      </c>
      <c r="C184" t="s">
        <v>106</v>
      </c>
      <c r="F184" t="s">
        <v>107</v>
      </c>
      <c r="G184" t="s">
        <v>62</v>
      </c>
      <c r="H184" t="s">
        <v>18</v>
      </c>
      <c r="I184" s="5">
        <v>45938</v>
      </c>
      <c r="J184" s="6">
        <v>0.5</v>
      </c>
      <c r="K184" s="5">
        <v>45939.321611400461</v>
      </c>
      <c r="L184" t="s">
        <v>129</v>
      </c>
      <c r="M184" s="6">
        <v>0</v>
      </c>
      <c r="N184" s="6">
        <v>0</v>
      </c>
      <c r="O184" s="6">
        <v>0</v>
      </c>
      <c r="Q184" s="6">
        <v>0</v>
      </c>
      <c r="R184" s="6">
        <v>0</v>
      </c>
      <c r="U184" s="5">
        <v>45937.684237256944</v>
      </c>
      <c r="V184" t="s">
        <v>130</v>
      </c>
      <c r="W184" t="s">
        <v>130</v>
      </c>
      <c r="AB184" t="s">
        <v>65</v>
      </c>
      <c r="AC184" t="s">
        <v>108</v>
      </c>
      <c r="AD184" t="s">
        <v>66</v>
      </c>
      <c r="AF184" t="s">
        <v>67</v>
      </c>
    </row>
    <row r="185" spans="1:54" ht="14.4" x14ac:dyDescent="0.3">
      <c r="A185" t="s">
        <v>460</v>
      </c>
      <c r="B185" t="s">
        <v>91</v>
      </c>
      <c r="C185" t="s">
        <v>552</v>
      </c>
      <c r="F185" t="s">
        <v>61</v>
      </c>
      <c r="G185" t="s">
        <v>62</v>
      </c>
      <c r="H185" t="s">
        <v>18</v>
      </c>
      <c r="I185" s="5">
        <v>45937</v>
      </c>
      <c r="J185" s="6">
        <v>0</v>
      </c>
      <c r="K185" s="5">
        <v>45939.321611643521</v>
      </c>
      <c r="L185" t="s">
        <v>442</v>
      </c>
      <c r="M185" s="6">
        <v>320</v>
      </c>
      <c r="N185" s="6">
        <v>0</v>
      </c>
      <c r="O185" s="6">
        <v>0</v>
      </c>
      <c r="Q185" s="6">
        <v>0</v>
      </c>
      <c r="R185" s="6">
        <v>0</v>
      </c>
      <c r="S185" t="s">
        <v>553</v>
      </c>
      <c r="U185" s="5">
        <v>45937.191068333334</v>
      </c>
      <c r="V185" t="s">
        <v>91</v>
      </c>
      <c r="W185" t="s">
        <v>91</v>
      </c>
      <c r="X185" t="s">
        <v>65</v>
      </c>
      <c r="Y185" t="s">
        <v>342</v>
      </c>
      <c r="AB185" t="s">
        <v>65</v>
      </c>
      <c r="AC185" t="s">
        <v>61</v>
      </c>
      <c r="AD185" t="s">
        <v>66</v>
      </c>
      <c r="AF185" t="s">
        <v>67</v>
      </c>
    </row>
    <row r="186" spans="1:54" ht="14.4" x14ac:dyDescent="0.3">
      <c r="A186" t="s">
        <v>461</v>
      </c>
      <c r="B186" t="s">
        <v>91</v>
      </c>
      <c r="C186" t="s">
        <v>133</v>
      </c>
      <c r="D186" t="s">
        <v>133</v>
      </c>
      <c r="E186" t="s">
        <v>134</v>
      </c>
      <c r="F186" t="s">
        <v>61</v>
      </c>
      <c r="G186" t="s">
        <v>112</v>
      </c>
      <c r="H186" t="s">
        <v>18</v>
      </c>
      <c r="I186" s="5">
        <v>45937</v>
      </c>
      <c r="J186" s="6">
        <v>5</v>
      </c>
      <c r="K186" s="5">
        <v>45939.321611412037</v>
      </c>
      <c r="L186" t="s">
        <v>462</v>
      </c>
      <c r="M186" s="6">
        <v>320</v>
      </c>
      <c r="N186" s="6">
        <v>1600</v>
      </c>
      <c r="O186" s="6">
        <v>1600</v>
      </c>
      <c r="Q186" s="6">
        <v>0</v>
      </c>
      <c r="R186" s="6">
        <v>0</v>
      </c>
      <c r="S186" t="s">
        <v>123</v>
      </c>
      <c r="T186" s="5">
        <v>45937</v>
      </c>
      <c r="U186" s="5">
        <v>45937.199260196758</v>
      </c>
      <c r="V186" t="s">
        <v>177</v>
      </c>
      <c r="W186" t="s">
        <v>91</v>
      </c>
      <c r="X186" t="s">
        <v>65</v>
      </c>
      <c r="Y186" t="s">
        <v>102</v>
      </c>
      <c r="Z186" t="s">
        <v>73</v>
      </c>
      <c r="AA186" t="s">
        <v>91</v>
      </c>
      <c r="AB186" t="s">
        <v>463</v>
      </c>
      <c r="AC186" t="s">
        <v>61</v>
      </c>
      <c r="AD186" t="s">
        <v>66</v>
      </c>
      <c r="AF186" t="s">
        <v>67</v>
      </c>
      <c r="AG186" t="s">
        <v>136</v>
      </c>
      <c r="AR186" t="s">
        <v>88</v>
      </c>
      <c r="BB186" s="7" t="s">
        <v>137</v>
      </c>
    </row>
    <row r="187" spans="1:54" ht="14.4" x14ac:dyDescent="0.3">
      <c r="A187" t="s">
        <v>464</v>
      </c>
      <c r="B187" t="s">
        <v>229</v>
      </c>
      <c r="C187" t="s">
        <v>120</v>
      </c>
      <c r="D187" t="s">
        <v>120</v>
      </c>
      <c r="E187" t="s">
        <v>141</v>
      </c>
      <c r="F187" t="s">
        <v>61</v>
      </c>
      <c r="G187" t="s">
        <v>62</v>
      </c>
      <c r="H187" t="s">
        <v>18</v>
      </c>
      <c r="I187" s="5">
        <v>45937</v>
      </c>
      <c r="J187" s="6">
        <v>0.25</v>
      </c>
      <c r="K187" s="5">
        <v>45939.321611412037</v>
      </c>
      <c r="L187" t="s">
        <v>230</v>
      </c>
      <c r="M187" s="6">
        <v>110</v>
      </c>
      <c r="N187" s="6">
        <v>27.5</v>
      </c>
      <c r="O187" s="6">
        <v>0</v>
      </c>
      <c r="Q187" s="6">
        <v>0</v>
      </c>
      <c r="R187" s="6">
        <v>0</v>
      </c>
      <c r="S187" t="s">
        <v>123</v>
      </c>
      <c r="U187" s="5">
        <v>45937.191905486114</v>
      </c>
      <c r="V187" t="s">
        <v>229</v>
      </c>
      <c r="W187" t="s">
        <v>229</v>
      </c>
      <c r="X187" t="s">
        <v>124</v>
      </c>
      <c r="Y187" t="s">
        <v>91</v>
      </c>
      <c r="Z187" t="s">
        <v>65</v>
      </c>
      <c r="AA187" t="s">
        <v>91</v>
      </c>
      <c r="AB187" t="s">
        <v>65</v>
      </c>
      <c r="AC187" t="s">
        <v>61</v>
      </c>
      <c r="AD187" t="s">
        <v>66</v>
      </c>
      <c r="AF187" t="s">
        <v>67</v>
      </c>
      <c r="AG187" t="s">
        <v>142</v>
      </c>
      <c r="BB187" s="7" t="s">
        <v>144</v>
      </c>
    </row>
    <row r="188" spans="1:54" ht="14.4" x14ac:dyDescent="0.3">
      <c r="A188" t="s">
        <v>465</v>
      </c>
      <c r="B188" t="s">
        <v>60</v>
      </c>
      <c r="C188" t="s">
        <v>555</v>
      </c>
      <c r="D188" t="s">
        <v>555</v>
      </c>
      <c r="E188" t="s">
        <v>93</v>
      </c>
      <c r="F188" t="s">
        <v>61</v>
      </c>
      <c r="G188" t="s">
        <v>71</v>
      </c>
      <c r="H188" t="s">
        <v>18</v>
      </c>
      <c r="I188" s="5">
        <v>45937</v>
      </c>
      <c r="J188" s="6">
        <v>0.5</v>
      </c>
      <c r="K188" s="5">
        <v>45945.957844560187</v>
      </c>
      <c r="L188" t="s">
        <v>63</v>
      </c>
      <c r="M188" s="6">
        <v>360</v>
      </c>
      <c r="N188" s="6">
        <v>180</v>
      </c>
      <c r="O188" s="6">
        <v>0</v>
      </c>
      <c r="Q188" s="6">
        <v>0</v>
      </c>
      <c r="R188" s="6">
        <v>0</v>
      </c>
      <c r="S188" t="s">
        <v>566</v>
      </c>
      <c r="U188" s="5">
        <v>45937.098067453706</v>
      </c>
      <c r="V188" t="s">
        <v>60</v>
      </c>
      <c r="W188" t="s">
        <v>60</v>
      </c>
      <c r="X188" t="s">
        <v>64</v>
      </c>
      <c r="Y188" t="s">
        <v>60</v>
      </c>
      <c r="Z188" t="s">
        <v>64</v>
      </c>
      <c r="AA188" t="s">
        <v>60</v>
      </c>
      <c r="AB188" t="s">
        <v>65</v>
      </c>
      <c r="AC188" t="s">
        <v>61</v>
      </c>
      <c r="AD188" t="s">
        <v>66</v>
      </c>
      <c r="AF188" t="s">
        <v>67</v>
      </c>
      <c r="AG188" t="s">
        <v>94</v>
      </c>
      <c r="BB188" s="7" t="s">
        <v>95</v>
      </c>
    </row>
    <row r="189" spans="1:54" ht="14.4" x14ac:dyDescent="0.3">
      <c r="A189" t="s">
        <v>466</v>
      </c>
      <c r="B189" t="s">
        <v>124</v>
      </c>
      <c r="C189" t="s">
        <v>120</v>
      </c>
      <c r="D189" t="s">
        <v>120</v>
      </c>
      <c r="E189" t="s">
        <v>141</v>
      </c>
      <c r="F189" t="s">
        <v>61</v>
      </c>
      <c r="G189" t="s">
        <v>62</v>
      </c>
      <c r="H189" t="s">
        <v>18</v>
      </c>
      <c r="I189" s="5">
        <v>45937</v>
      </c>
      <c r="J189" s="6">
        <v>0.16666666666666666</v>
      </c>
      <c r="K189" s="5">
        <v>45939.321611412037</v>
      </c>
      <c r="L189" t="s">
        <v>218</v>
      </c>
      <c r="M189" s="6">
        <v>110</v>
      </c>
      <c r="N189" s="6">
        <v>18.329999999999998</v>
      </c>
      <c r="O189" s="6">
        <v>0</v>
      </c>
      <c r="Q189" s="6">
        <v>0</v>
      </c>
      <c r="R189" s="6">
        <v>0</v>
      </c>
      <c r="S189" t="s">
        <v>123</v>
      </c>
      <c r="U189" s="5">
        <v>45937.161411597219</v>
      </c>
      <c r="V189" t="s">
        <v>124</v>
      </c>
      <c r="W189" t="s">
        <v>124</v>
      </c>
      <c r="X189" t="s">
        <v>124</v>
      </c>
      <c r="Y189" t="s">
        <v>91</v>
      </c>
      <c r="Z189" t="s">
        <v>65</v>
      </c>
      <c r="AA189" t="s">
        <v>91</v>
      </c>
      <c r="AB189" t="s">
        <v>65</v>
      </c>
      <c r="AC189" t="s">
        <v>61</v>
      </c>
      <c r="AD189" t="s">
        <v>66</v>
      </c>
      <c r="AF189" t="s">
        <v>67</v>
      </c>
      <c r="AG189" t="s">
        <v>142</v>
      </c>
      <c r="BB189" s="7" t="s">
        <v>144</v>
      </c>
    </row>
    <row r="190" spans="1:54" ht="14.4" x14ac:dyDescent="0.3">
      <c r="A190" t="s">
        <v>467</v>
      </c>
      <c r="B190" t="s">
        <v>91</v>
      </c>
      <c r="C190" t="s">
        <v>98</v>
      </c>
      <c r="D190" t="s">
        <v>98</v>
      </c>
      <c r="E190" t="s">
        <v>560</v>
      </c>
      <c r="F190" t="s">
        <v>61</v>
      </c>
      <c r="G190" t="s">
        <v>62</v>
      </c>
      <c r="H190" t="s">
        <v>18</v>
      </c>
      <c r="I190" s="5">
        <v>45937</v>
      </c>
      <c r="J190" s="6">
        <v>0</v>
      </c>
      <c r="K190" s="5">
        <v>45939.321611689818</v>
      </c>
      <c r="L190" t="s">
        <v>442</v>
      </c>
      <c r="M190" s="6">
        <v>360</v>
      </c>
      <c r="N190" s="6">
        <v>0</v>
      </c>
      <c r="O190" s="6">
        <v>0</v>
      </c>
      <c r="Q190" s="6">
        <v>0</v>
      </c>
      <c r="R190" s="6">
        <v>0</v>
      </c>
      <c r="S190" t="s">
        <v>101</v>
      </c>
      <c r="U190" s="5">
        <v>45937.191069398148</v>
      </c>
      <c r="V190" t="s">
        <v>91</v>
      </c>
      <c r="W190" t="s">
        <v>91</v>
      </c>
      <c r="X190" t="s">
        <v>102</v>
      </c>
      <c r="Y190" t="s">
        <v>97</v>
      </c>
      <c r="Z190" t="s">
        <v>69</v>
      </c>
      <c r="AA190" t="s">
        <v>73</v>
      </c>
      <c r="AB190" t="s">
        <v>65</v>
      </c>
      <c r="AC190" t="s">
        <v>61</v>
      </c>
      <c r="AD190" t="s">
        <v>66</v>
      </c>
      <c r="AF190" t="s">
        <v>67</v>
      </c>
      <c r="AG190" t="s">
        <v>193</v>
      </c>
      <c r="BB190" s="7" t="s">
        <v>194</v>
      </c>
    </row>
    <row r="191" spans="1:54" ht="14.4" x14ac:dyDescent="0.3">
      <c r="A191" t="s">
        <v>468</v>
      </c>
      <c r="B191" t="s">
        <v>91</v>
      </c>
      <c r="C191" t="s">
        <v>120</v>
      </c>
      <c r="D191" t="s">
        <v>120</v>
      </c>
      <c r="E191" t="s">
        <v>121</v>
      </c>
      <c r="F191" t="s">
        <v>61</v>
      </c>
      <c r="G191" t="s">
        <v>112</v>
      </c>
      <c r="H191" t="s">
        <v>18</v>
      </c>
      <c r="I191" s="5">
        <v>45937</v>
      </c>
      <c r="J191" s="6">
        <v>0.18333333333333332</v>
      </c>
      <c r="K191" s="5">
        <v>45939.321611689818</v>
      </c>
      <c r="L191" t="s">
        <v>557</v>
      </c>
      <c r="M191" s="6">
        <v>320</v>
      </c>
      <c r="N191" s="6">
        <v>60</v>
      </c>
      <c r="O191" s="6">
        <v>60</v>
      </c>
      <c r="Q191" s="6">
        <v>0</v>
      </c>
      <c r="R191" s="6">
        <v>0</v>
      </c>
      <c r="S191" t="s">
        <v>123</v>
      </c>
      <c r="T191" s="5">
        <v>45937</v>
      </c>
      <c r="U191" s="5">
        <v>45937.189515590275</v>
      </c>
      <c r="V191" t="s">
        <v>177</v>
      </c>
      <c r="W191" t="s">
        <v>91</v>
      </c>
      <c r="X191" t="s">
        <v>124</v>
      </c>
      <c r="Y191" t="s">
        <v>91</v>
      </c>
      <c r="Z191" t="s">
        <v>73</v>
      </c>
      <c r="AA191" t="s">
        <v>91</v>
      </c>
      <c r="AB191" t="s">
        <v>463</v>
      </c>
      <c r="AC191" t="s">
        <v>61</v>
      </c>
      <c r="AD191" t="s">
        <v>66</v>
      </c>
      <c r="AF191" t="s">
        <v>115</v>
      </c>
      <c r="AG191" t="s">
        <v>125</v>
      </c>
      <c r="AR191" t="s">
        <v>88</v>
      </c>
      <c r="BB191" s="7" t="s">
        <v>126</v>
      </c>
    </row>
    <row r="192" spans="1:54" ht="14.4" x14ac:dyDescent="0.3">
      <c r="A192" t="s">
        <v>469</v>
      </c>
      <c r="B192" t="s">
        <v>91</v>
      </c>
      <c r="C192" t="s">
        <v>120</v>
      </c>
      <c r="D192" t="s">
        <v>120</v>
      </c>
      <c r="E192" t="s">
        <v>121</v>
      </c>
      <c r="F192" t="s">
        <v>61</v>
      </c>
      <c r="G192" t="s">
        <v>112</v>
      </c>
      <c r="H192" t="s">
        <v>18</v>
      </c>
      <c r="I192" s="5">
        <v>45937</v>
      </c>
      <c r="J192" s="6">
        <v>0.31666666666666665</v>
      </c>
      <c r="K192" s="5">
        <v>45939.321611689818</v>
      </c>
      <c r="L192" t="s">
        <v>557</v>
      </c>
      <c r="M192" s="6">
        <v>320</v>
      </c>
      <c r="N192" s="6">
        <v>100</v>
      </c>
      <c r="O192" s="6">
        <v>100</v>
      </c>
      <c r="Q192" s="6">
        <v>0</v>
      </c>
      <c r="R192" s="6">
        <v>0</v>
      </c>
      <c r="S192" t="s">
        <v>123</v>
      </c>
      <c r="T192" s="5">
        <v>45937</v>
      </c>
      <c r="U192" s="5">
        <v>45937.200857928241</v>
      </c>
      <c r="V192" t="s">
        <v>177</v>
      </c>
      <c r="W192" t="s">
        <v>91</v>
      </c>
      <c r="X192" t="s">
        <v>124</v>
      </c>
      <c r="Y192" t="s">
        <v>91</v>
      </c>
      <c r="Z192" t="s">
        <v>73</v>
      </c>
      <c r="AA192" t="s">
        <v>91</v>
      </c>
      <c r="AB192" t="s">
        <v>463</v>
      </c>
      <c r="AC192" t="s">
        <v>61</v>
      </c>
      <c r="AD192" t="s">
        <v>66</v>
      </c>
      <c r="AF192" t="s">
        <v>115</v>
      </c>
      <c r="AG192" t="s">
        <v>125</v>
      </c>
      <c r="AR192" t="s">
        <v>88</v>
      </c>
      <c r="BB192" s="7" t="s">
        <v>126</v>
      </c>
    </row>
    <row r="193" spans="1:54" ht="14.4" x14ac:dyDescent="0.3">
      <c r="A193" t="s">
        <v>470</v>
      </c>
      <c r="B193" t="s">
        <v>91</v>
      </c>
      <c r="C193" t="s">
        <v>120</v>
      </c>
      <c r="D193" t="s">
        <v>120</v>
      </c>
      <c r="E193" t="s">
        <v>121</v>
      </c>
      <c r="F193" t="s">
        <v>61</v>
      </c>
      <c r="G193" t="s">
        <v>112</v>
      </c>
      <c r="H193" t="s">
        <v>18</v>
      </c>
      <c r="I193" s="5">
        <v>45937</v>
      </c>
      <c r="J193" s="6">
        <v>0</v>
      </c>
      <c r="K193" s="5">
        <v>45939.321611643521</v>
      </c>
      <c r="L193" t="s">
        <v>557</v>
      </c>
      <c r="M193" s="6">
        <v>320</v>
      </c>
      <c r="N193" s="6">
        <v>0</v>
      </c>
      <c r="O193" s="6">
        <v>0</v>
      </c>
      <c r="Q193" s="6">
        <v>0</v>
      </c>
      <c r="R193" s="6">
        <v>0</v>
      </c>
      <c r="S193" t="s">
        <v>123</v>
      </c>
      <c r="T193" s="5">
        <v>45937</v>
      </c>
      <c r="U193" s="5">
        <v>45937.190669687501</v>
      </c>
      <c r="V193" t="s">
        <v>177</v>
      </c>
      <c r="W193" t="s">
        <v>91</v>
      </c>
      <c r="X193" t="s">
        <v>124</v>
      </c>
      <c r="Y193" t="s">
        <v>91</v>
      </c>
      <c r="Z193" t="s">
        <v>73</v>
      </c>
      <c r="AA193" t="s">
        <v>91</v>
      </c>
      <c r="AB193" t="s">
        <v>463</v>
      </c>
      <c r="AC193" t="s">
        <v>61</v>
      </c>
      <c r="AD193" t="s">
        <v>66</v>
      </c>
      <c r="AF193" t="s">
        <v>115</v>
      </c>
      <c r="AG193" t="s">
        <v>125</v>
      </c>
      <c r="AR193" t="s">
        <v>88</v>
      </c>
      <c r="BB193" s="7" t="s">
        <v>126</v>
      </c>
    </row>
    <row r="194" spans="1:54" ht="14.4" x14ac:dyDescent="0.3">
      <c r="A194" t="s">
        <v>471</v>
      </c>
      <c r="B194" t="s">
        <v>91</v>
      </c>
      <c r="C194" t="s">
        <v>450</v>
      </c>
      <c r="D194" t="s">
        <v>450</v>
      </c>
      <c r="E194" t="s">
        <v>141</v>
      </c>
      <c r="F194" t="s">
        <v>61</v>
      </c>
      <c r="G194" t="s">
        <v>62</v>
      </c>
      <c r="H194" t="s">
        <v>18</v>
      </c>
      <c r="I194" s="5">
        <v>45937</v>
      </c>
      <c r="J194" s="6">
        <v>0</v>
      </c>
      <c r="K194" s="5">
        <v>45939.321611689818</v>
      </c>
      <c r="L194" t="s">
        <v>442</v>
      </c>
      <c r="M194" s="6">
        <v>320</v>
      </c>
      <c r="N194" s="6">
        <v>0</v>
      </c>
      <c r="O194" s="6">
        <v>0</v>
      </c>
      <c r="Q194" s="6">
        <v>0</v>
      </c>
      <c r="R194" s="6">
        <v>0</v>
      </c>
      <c r="S194" t="s">
        <v>452</v>
      </c>
      <c r="U194" s="5">
        <v>45937.191070219909</v>
      </c>
      <c r="V194" t="s">
        <v>91</v>
      </c>
      <c r="W194" t="s">
        <v>91</v>
      </c>
      <c r="X194" t="s">
        <v>73</v>
      </c>
      <c r="Y194" t="s">
        <v>301</v>
      </c>
      <c r="Z194" t="s">
        <v>73</v>
      </c>
      <c r="AA194" t="s">
        <v>165</v>
      </c>
      <c r="AB194" t="s">
        <v>65</v>
      </c>
      <c r="AC194" t="s">
        <v>61</v>
      </c>
      <c r="AD194" t="s">
        <v>66</v>
      </c>
      <c r="AF194" t="s">
        <v>67</v>
      </c>
      <c r="AG194" t="s">
        <v>453</v>
      </c>
      <c r="BB194" s="7" t="s">
        <v>454</v>
      </c>
    </row>
    <row r="195" spans="1:54" ht="14.4" x14ac:dyDescent="0.3">
      <c r="A195" t="s">
        <v>472</v>
      </c>
      <c r="B195" t="s">
        <v>60</v>
      </c>
      <c r="C195" t="s">
        <v>106</v>
      </c>
      <c r="F195" t="s">
        <v>107</v>
      </c>
      <c r="G195" t="s">
        <v>71</v>
      </c>
      <c r="H195" t="s">
        <v>18</v>
      </c>
      <c r="I195" s="5">
        <v>45937</v>
      </c>
      <c r="J195" s="6">
        <v>1.75</v>
      </c>
      <c r="K195" s="5">
        <v>45939.321612094907</v>
      </c>
      <c r="M195" s="6">
        <v>0</v>
      </c>
      <c r="N195" s="6">
        <v>0</v>
      </c>
      <c r="O195" s="6">
        <v>0</v>
      </c>
      <c r="Q195" s="6">
        <v>0</v>
      </c>
      <c r="R195" s="6">
        <v>0</v>
      </c>
      <c r="U195" s="5">
        <v>45938.021027986113</v>
      </c>
      <c r="V195" t="s">
        <v>60</v>
      </c>
      <c r="W195" t="s">
        <v>60</v>
      </c>
      <c r="AB195" t="s">
        <v>65</v>
      </c>
      <c r="AC195" t="s">
        <v>108</v>
      </c>
      <c r="AD195" t="s">
        <v>66</v>
      </c>
      <c r="AF195" t="s">
        <v>67</v>
      </c>
    </row>
    <row r="196" spans="1:54" ht="14.4" x14ac:dyDescent="0.3">
      <c r="A196" t="s">
        <v>473</v>
      </c>
      <c r="B196" t="s">
        <v>91</v>
      </c>
      <c r="C196" t="s">
        <v>120</v>
      </c>
      <c r="D196" t="s">
        <v>120</v>
      </c>
      <c r="E196" t="s">
        <v>121</v>
      </c>
      <c r="F196" t="s">
        <v>61</v>
      </c>
      <c r="G196" t="s">
        <v>204</v>
      </c>
      <c r="H196" t="s">
        <v>18</v>
      </c>
      <c r="I196" s="5">
        <v>45937</v>
      </c>
      <c r="J196" s="6">
        <v>1.6666666666666666E-2</v>
      </c>
      <c r="K196" s="5">
        <v>45939.321611412037</v>
      </c>
      <c r="M196" s="6">
        <v>110</v>
      </c>
      <c r="N196" s="6">
        <v>0</v>
      </c>
      <c r="O196" s="6">
        <v>0</v>
      </c>
      <c r="Q196" s="6">
        <v>0</v>
      </c>
      <c r="R196" s="6">
        <v>0</v>
      </c>
      <c r="S196" t="s">
        <v>123</v>
      </c>
      <c r="U196" s="5">
        <v>45937.189847905094</v>
      </c>
      <c r="V196" t="s">
        <v>91</v>
      </c>
      <c r="W196" t="s">
        <v>91</v>
      </c>
      <c r="X196" t="s">
        <v>124</v>
      </c>
      <c r="Y196" t="s">
        <v>91</v>
      </c>
      <c r="Z196" t="s">
        <v>73</v>
      </c>
      <c r="AA196" t="s">
        <v>91</v>
      </c>
      <c r="AB196" t="s">
        <v>65</v>
      </c>
      <c r="AC196" t="s">
        <v>61</v>
      </c>
      <c r="AD196" t="s">
        <v>66</v>
      </c>
      <c r="AF196" t="s">
        <v>115</v>
      </c>
      <c r="AG196" t="s">
        <v>125</v>
      </c>
      <c r="AR196" t="s">
        <v>88</v>
      </c>
      <c r="BB196" s="7" t="s">
        <v>126</v>
      </c>
    </row>
    <row r="197" spans="1:54" ht="14.4" x14ac:dyDescent="0.3">
      <c r="A197" t="s">
        <v>474</v>
      </c>
      <c r="B197" t="s">
        <v>91</v>
      </c>
      <c r="C197" t="s">
        <v>120</v>
      </c>
      <c r="D197" t="s">
        <v>120</v>
      </c>
      <c r="E197" t="s">
        <v>141</v>
      </c>
      <c r="F197" t="s">
        <v>61</v>
      </c>
      <c r="G197" t="s">
        <v>71</v>
      </c>
      <c r="H197" t="s">
        <v>18</v>
      </c>
      <c r="I197" s="5">
        <v>45937</v>
      </c>
      <c r="J197" s="6">
        <v>0.2</v>
      </c>
      <c r="K197" s="5">
        <v>45939.321611412037</v>
      </c>
      <c r="L197" t="s">
        <v>208</v>
      </c>
      <c r="M197" s="6">
        <v>320</v>
      </c>
      <c r="N197" s="6">
        <v>64</v>
      </c>
      <c r="O197" s="6">
        <v>0</v>
      </c>
      <c r="Q197" s="6">
        <v>0</v>
      </c>
      <c r="R197" s="6">
        <v>0</v>
      </c>
      <c r="S197" t="s">
        <v>123</v>
      </c>
      <c r="U197" s="5">
        <v>45937.188835740744</v>
      </c>
      <c r="V197" t="s">
        <v>91</v>
      </c>
      <c r="W197" t="s">
        <v>91</v>
      </c>
      <c r="X197" t="s">
        <v>124</v>
      </c>
      <c r="Y197" t="s">
        <v>91</v>
      </c>
      <c r="Z197" t="s">
        <v>65</v>
      </c>
      <c r="AA197" t="s">
        <v>91</v>
      </c>
      <c r="AB197" t="s">
        <v>65</v>
      </c>
      <c r="AC197" t="s">
        <v>61</v>
      </c>
      <c r="AD197" t="s">
        <v>66</v>
      </c>
      <c r="AF197" t="s">
        <v>67</v>
      </c>
      <c r="AG197" t="s">
        <v>142</v>
      </c>
      <c r="BB197" s="7" t="s">
        <v>144</v>
      </c>
    </row>
    <row r="198" spans="1:54" ht="14.4" x14ac:dyDescent="0.3">
      <c r="A198" t="s">
        <v>475</v>
      </c>
      <c r="B198" t="s">
        <v>97</v>
      </c>
      <c r="C198" t="s">
        <v>98</v>
      </c>
      <c r="D198" t="s">
        <v>98</v>
      </c>
      <c r="E198" t="s">
        <v>560</v>
      </c>
      <c r="F198" t="s">
        <v>61</v>
      </c>
      <c r="G198" t="s">
        <v>71</v>
      </c>
      <c r="H198" t="s">
        <v>18</v>
      </c>
      <c r="I198" s="5">
        <v>45937</v>
      </c>
      <c r="J198" s="6">
        <v>0.1</v>
      </c>
      <c r="K198" s="5">
        <v>45939.321611412037</v>
      </c>
      <c r="L198" t="s">
        <v>476</v>
      </c>
      <c r="M198" s="6">
        <v>360</v>
      </c>
      <c r="N198" s="6">
        <v>36</v>
      </c>
      <c r="O198" s="6">
        <v>0</v>
      </c>
      <c r="Q198" s="6">
        <v>0</v>
      </c>
      <c r="R198" s="6">
        <v>0</v>
      </c>
      <c r="S198" t="s">
        <v>101</v>
      </c>
      <c r="U198" s="5">
        <v>45936.90079310185</v>
      </c>
      <c r="V198" t="s">
        <v>97</v>
      </c>
      <c r="W198" t="s">
        <v>97</v>
      </c>
      <c r="X198" t="s">
        <v>102</v>
      </c>
      <c r="Y198" t="s">
        <v>97</v>
      </c>
      <c r="Z198" t="s">
        <v>69</v>
      </c>
      <c r="AA198" t="s">
        <v>73</v>
      </c>
      <c r="AB198" t="s">
        <v>65</v>
      </c>
      <c r="AC198" t="s">
        <v>61</v>
      </c>
      <c r="AD198" t="s">
        <v>66</v>
      </c>
      <c r="AF198" t="s">
        <v>67</v>
      </c>
      <c r="AG198" t="s">
        <v>193</v>
      </c>
      <c r="BB198" s="7" t="s">
        <v>194</v>
      </c>
    </row>
    <row r="199" spans="1:54" ht="14.4" x14ac:dyDescent="0.3">
      <c r="A199" t="s">
        <v>477</v>
      </c>
      <c r="B199" t="s">
        <v>124</v>
      </c>
      <c r="C199" t="s">
        <v>120</v>
      </c>
      <c r="D199" t="s">
        <v>120</v>
      </c>
      <c r="E199" t="s">
        <v>141</v>
      </c>
      <c r="F199" t="s">
        <v>61</v>
      </c>
      <c r="G199" t="s">
        <v>62</v>
      </c>
      <c r="H199" t="s">
        <v>18</v>
      </c>
      <c r="I199" s="5">
        <v>45936</v>
      </c>
      <c r="J199" s="6">
        <v>0.25</v>
      </c>
      <c r="K199" s="5">
        <v>45936.558608171297</v>
      </c>
      <c r="L199" t="s">
        <v>250</v>
      </c>
      <c r="M199" s="6">
        <v>110</v>
      </c>
      <c r="N199" s="6">
        <v>27.5</v>
      </c>
      <c r="O199" s="6">
        <v>0</v>
      </c>
      <c r="Q199" s="6">
        <v>0</v>
      </c>
      <c r="R199" s="6">
        <v>0</v>
      </c>
      <c r="S199" t="s">
        <v>123</v>
      </c>
      <c r="U199" s="5">
        <v>45936.096540682869</v>
      </c>
      <c r="V199" t="s">
        <v>124</v>
      </c>
      <c r="W199" t="s">
        <v>124</v>
      </c>
      <c r="X199" t="s">
        <v>124</v>
      </c>
      <c r="Y199" t="s">
        <v>91</v>
      </c>
      <c r="Z199" t="s">
        <v>65</v>
      </c>
      <c r="AA199" t="s">
        <v>91</v>
      </c>
      <c r="AB199" t="s">
        <v>65</v>
      </c>
      <c r="AC199" t="s">
        <v>61</v>
      </c>
      <c r="AD199" t="s">
        <v>66</v>
      </c>
      <c r="AF199" t="s">
        <v>67</v>
      </c>
      <c r="AG199" t="s">
        <v>142</v>
      </c>
      <c r="BB199" s="7" t="s">
        <v>144</v>
      </c>
    </row>
    <row r="200" spans="1:54" ht="14.4" x14ac:dyDescent="0.3">
      <c r="A200" t="s">
        <v>478</v>
      </c>
      <c r="B200" t="s">
        <v>60</v>
      </c>
      <c r="C200" t="s">
        <v>106</v>
      </c>
      <c r="F200" t="s">
        <v>479</v>
      </c>
      <c r="G200" t="s">
        <v>71</v>
      </c>
      <c r="H200" t="s">
        <v>18</v>
      </c>
      <c r="I200" s="5">
        <v>45936</v>
      </c>
      <c r="J200" s="6">
        <v>7.6</v>
      </c>
      <c r="K200" s="5">
        <v>45939.321612164349</v>
      </c>
      <c r="M200" s="6">
        <v>0</v>
      </c>
      <c r="N200" s="6">
        <v>0</v>
      </c>
      <c r="O200" s="6">
        <v>0</v>
      </c>
      <c r="Q200" s="6">
        <v>0</v>
      </c>
      <c r="R200" s="6">
        <v>0</v>
      </c>
      <c r="U200" s="5">
        <v>45938.020815000003</v>
      </c>
      <c r="V200" t="s">
        <v>60</v>
      </c>
      <c r="W200" t="s">
        <v>60</v>
      </c>
      <c r="AB200" t="s">
        <v>65</v>
      </c>
      <c r="AC200" t="s">
        <v>241</v>
      </c>
      <c r="AD200" t="s">
        <v>66</v>
      </c>
      <c r="AF200" t="s">
        <v>67</v>
      </c>
    </row>
    <row r="201" spans="1:54" ht="14.4" x14ac:dyDescent="0.3">
      <c r="A201" t="s">
        <v>480</v>
      </c>
      <c r="B201" t="s">
        <v>97</v>
      </c>
      <c r="C201" t="s">
        <v>98</v>
      </c>
      <c r="D201" t="s">
        <v>98</v>
      </c>
      <c r="E201" t="s">
        <v>267</v>
      </c>
      <c r="F201" t="s">
        <v>61</v>
      </c>
      <c r="G201" t="s">
        <v>71</v>
      </c>
      <c r="H201" t="s">
        <v>18</v>
      </c>
      <c r="I201" s="5">
        <v>45936</v>
      </c>
      <c r="J201" s="6">
        <v>0.1</v>
      </c>
      <c r="K201" s="5">
        <v>45936.558608171297</v>
      </c>
      <c r="L201" t="s">
        <v>481</v>
      </c>
      <c r="M201" s="6">
        <v>360</v>
      </c>
      <c r="N201" s="6">
        <v>36</v>
      </c>
      <c r="O201" s="6">
        <v>0</v>
      </c>
      <c r="Q201" s="6">
        <v>0</v>
      </c>
      <c r="R201" s="6">
        <v>0</v>
      </c>
      <c r="S201" t="s">
        <v>101</v>
      </c>
      <c r="U201" s="5">
        <v>45936.202768333336</v>
      </c>
      <c r="V201" t="s">
        <v>97</v>
      </c>
      <c r="W201" t="s">
        <v>97</v>
      </c>
      <c r="X201" t="s">
        <v>102</v>
      </c>
      <c r="Y201" t="s">
        <v>97</v>
      </c>
      <c r="Z201" t="s">
        <v>178</v>
      </c>
      <c r="AA201" t="s">
        <v>178</v>
      </c>
      <c r="AB201" t="s">
        <v>65</v>
      </c>
      <c r="AC201" t="s">
        <v>61</v>
      </c>
      <c r="AD201" t="s">
        <v>66</v>
      </c>
      <c r="AF201" t="s">
        <v>67</v>
      </c>
      <c r="AG201" t="s">
        <v>268</v>
      </c>
      <c r="BB201" s="7" t="s">
        <v>269</v>
      </c>
    </row>
    <row r="202" spans="1:54" ht="14.4" x14ac:dyDescent="0.3">
      <c r="A202" t="s">
        <v>482</v>
      </c>
      <c r="B202" t="s">
        <v>130</v>
      </c>
      <c r="C202" t="s">
        <v>328</v>
      </c>
      <c r="D202" t="s">
        <v>328</v>
      </c>
      <c r="E202" t="s">
        <v>565</v>
      </c>
      <c r="F202" t="s">
        <v>61</v>
      </c>
      <c r="G202" t="s">
        <v>71</v>
      </c>
      <c r="H202" t="s">
        <v>169</v>
      </c>
      <c r="I202" s="5">
        <v>45935</v>
      </c>
      <c r="J202" s="6">
        <v>0</v>
      </c>
      <c r="K202" s="5">
        <v>45936.558608171297</v>
      </c>
      <c r="L202" t="s">
        <v>170</v>
      </c>
      <c r="M202" s="6">
        <v>-1000</v>
      </c>
      <c r="N202" s="6">
        <v>-1000</v>
      </c>
      <c r="O202" s="6">
        <v>0</v>
      </c>
      <c r="P202" t="s">
        <v>170</v>
      </c>
      <c r="Q202" s="6">
        <v>1</v>
      </c>
      <c r="R202" s="6">
        <v>0</v>
      </c>
      <c r="S202" t="s">
        <v>329</v>
      </c>
      <c r="U202" s="5">
        <v>45935.375267453703</v>
      </c>
      <c r="V202" t="s">
        <v>177</v>
      </c>
      <c r="W202" t="s">
        <v>177</v>
      </c>
      <c r="X202" t="s">
        <v>65</v>
      </c>
      <c r="Y202" t="s">
        <v>301</v>
      </c>
      <c r="Z202" t="s">
        <v>330</v>
      </c>
      <c r="AA202" t="s">
        <v>330</v>
      </c>
      <c r="AB202" t="s">
        <v>65</v>
      </c>
      <c r="AC202" t="s">
        <v>61</v>
      </c>
      <c r="AD202" t="s">
        <v>66</v>
      </c>
      <c r="AF202" t="s">
        <v>67</v>
      </c>
      <c r="AG202" t="s">
        <v>483</v>
      </c>
      <c r="BB202" s="7" t="s">
        <v>484</v>
      </c>
    </row>
    <row r="203" spans="1:54" ht="14.4" x14ac:dyDescent="0.3">
      <c r="A203" t="s">
        <v>485</v>
      </c>
      <c r="B203" t="s">
        <v>225</v>
      </c>
      <c r="C203" t="s">
        <v>106</v>
      </c>
      <c r="F203" t="s">
        <v>486</v>
      </c>
      <c r="G203" t="s">
        <v>71</v>
      </c>
      <c r="H203" t="s">
        <v>18</v>
      </c>
      <c r="I203" s="5">
        <v>45933</v>
      </c>
      <c r="J203" s="6">
        <v>7.5</v>
      </c>
      <c r="K203" s="5">
        <v>45936.558608171297</v>
      </c>
      <c r="M203" s="6">
        <v>0</v>
      </c>
      <c r="N203" s="6">
        <v>0</v>
      </c>
      <c r="O203" s="6">
        <v>0</v>
      </c>
      <c r="Q203" s="6">
        <v>0</v>
      </c>
      <c r="R203" s="6">
        <v>0</v>
      </c>
      <c r="U203" s="5">
        <v>45933.051310254632</v>
      </c>
      <c r="V203" t="s">
        <v>548</v>
      </c>
      <c r="W203" t="s">
        <v>548</v>
      </c>
      <c r="AB203" t="s">
        <v>65</v>
      </c>
      <c r="AC203" t="s">
        <v>241</v>
      </c>
      <c r="AD203" t="s">
        <v>66</v>
      </c>
      <c r="AF203" t="s">
        <v>67</v>
      </c>
    </row>
    <row r="204" spans="1:54" ht="14.4" x14ac:dyDescent="0.3">
      <c r="A204" t="s">
        <v>487</v>
      </c>
      <c r="B204" t="s">
        <v>124</v>
      </c>
      <c r="C204" t="s">
        <v>120</v>
      </c>
      <c r="D204" t="s">
        <v>120</v>
      </c>
      <c r="E204" t="s">
        <v>141</v>
      </c>
      <c r="F204" t="s">
        <v>61</v>
      </c>
      <c r="G204" t="s">
        <v>62</v>
      </c>
      <c r="H204" t="s">
        <v>18</v>
      </c>
      <c r="I204" s="5">
        <v>45932</v>
      </c>
      <c r="J204" s="6">
        <v>0.16666666666666666</v>
      </c>
      <c r="K204" s="5">
        <v>45936.558607743056</v>
      </c>
      <c r="L204" t="s">
        <v>218</v>
      </c>
      <c r="M204" s="6">
        <v>110</v>
      </c>
      <c r="N204" s="6">
        <v>18.329999999999998</v>
      </c>
      <c r="O204" s="6">
        <v>0</v>
      </c>
      <c r="Q204" s="6">
        <v>0</v>
      </c>
      <c r="R204" s="6">
        <v>0</v>
      </c>
      <c r="S204" t="s">
        <v>123</v>
      </c>
      <c r="U204" s="5">
        <v>45932.028635162038</v>
      </c>
      <c r="V204" t="s">
        <v>124</v>
      </c>
      <c r="W204" t="s">
        <v>124</v>
      </c>
      <c r="X204" t="s">
        <v>124</v>
      </c>
      <c r="Y204" t="s">
        <v>91</v>
      </c>
      <c r="Z204" t="s">
        <v>65</v>
      </c>
      <c r="AA204" t="s">
        <v>91</v>
      </c>
      <c r="AB204" t="s">
        <v>65</v>
      </c>
      <c r="AC204" t="s">
        <v>61</v>
      </c>
      <c r="AD204" t="s">
        <v>66</v>
      </c>
      <c r="AF204" t="s">
        <v>67</v>
      </c>
      <c r="AG204" t="s">
        <v>142</v>
      </c>
      <c r="BB204" s="7" t="s">
        <v>144</v>
      </c>
    </row>
    <row r="205" spans="1:54" ht="14.4" x14ac:dyDescent="0.3">
      <c r="A205" t="s">
        <v>488</v>
      </c>
      <c r="B205" t="s">
        <v>91</v>
      </c>
      <c r="C205" t="s">
        <v>133</v>
      </c>
      <c r="D205" t="s">
        <v>133</v>
      </c>
      <c r="E205" t="s">
        <v>312</v>
      </c>
      <c r="F205" t="s">
        <v>61</v>
      </c>
      <c r="G205" t="s">
        <v>112</v>
      </c>
      <c r="H205" t="s">
        <v>18</v>
      </c>
      <c r="I205" s="5">
        <v>45932</v>
      </c>
      <c r="J205" s="6">
        <v>0.2</v>
      </c>
      <c r="K205" s="5">
        <v>45936.558607708335</v>
      </c>
      <c r="L205" t="s">
        <v>489</v>
      </c>
      <c r="M205" s="6">
        <v>320</v>
      </c>
      <c r="N205" s="6">
        <v>64</v>
      </c>
      <c r="O205" s="6">
        <v>64</v>
      </c>
      <c r="Q205" s="6">
        <v>0</v>
      </c>
      <c r="R205" s="6">
        <v>0</v>
      </c>
      <c r="S205" t="s">
        <v>123</v>
      </c>
      <c r="T205" s="5">
        <v>45932</v>
      </c>
      <c r="U205" s="5">
        <v>45932.090932199077</v>
      </c>
      <c r="V205" t="s">
        <v>177</v>
      </c>
      <c r="W205" t="s">
        <v>91</v>
      </c>
      <c r="X205" t="s">
        <v>65</v>
      </c>
      <c r="Y205" t="s">
        <v>102</v>
      </c>
      <c r="Z205" t="s">
        <v>78</v>
      </c>
      <c r="AA205" t="s">
        <v>91</v>
      </c>
      <c r="AB205" t="s">
        <v>490</v>
      </c>
      <c r="AC205" t="s">
        <v>61</v>
      </c>
      <c r="AD205" t="s">
        <v>66</v>
      </c>
      <c r="AF205" t="s">
        <v>67</v>
      </c>
      <c r="AG205" t="s">
        <v>407</v>
      </c>
      <c r="AR205" t="s">
        <v>88</v>
      </c>
      <c r="BB205" s="7" t="s">
        <v>408</v>
      </c>
    </row>
    <row r="206" spans="1:54" ht="14.4" x14ac:dyDescent="0.3">
      <c r="A206" t="s">
        <v>491</v>
      </c>
      <c r="B206" t="s">
        <v>91</v>
      </c>
      <c r="C206" t="s">
        <v>133</v>
      </c>
      <c r="D206" t="s">
        <v>133</v>
      </c>
      <c r="E206" t="s">
        <v>134</v>
      </c>
      <c r="F206" t="s">
        <v>61</v>
      </c>
      <c r="G206" t="s">
        <v>112</v>
      </c>
      <c r="H206" t="s">
        <v>18</v>
      </c>
      <c r="I206" s="5">
        <v>45932</v>
      </c>
      <c r="J206" s="6">
        <v>0.5</v>
      </c>
      <c r="K206" s="5">
        <v>45936.558607708335</v>
      </c>
      <c r="L206" t="s">
        <v>423</v>
      </c>
      <c r="M206" s="6">
        <v>320</v>
      </c>
      <c r="N206" s="6">
        <v>160</v>
      </c>
      <c r="O206" s="6">
        <v>172.31</v>
      </c>
      <c r="Q206" s="6">
        <v>0</v>
      </c>
      <c r="R206" s="6">
        <v>12.31</v>
      </c>
      <c r="S206" t="s">
        <v>123</v>
      </c>
      <c r="T206" s="5">
        <v>45932</v>
      </c>
      <c r="U206" s="5">
        <v>45932.036141400466</v>
      </c>
      <c r="V206" t="s">
        <v>177</v>
      </c>
      <c r="W206" t="s">
        <v>91</v>
      </c>
      <c r="X206" t="s">
        <v>65</v>
      </c>
      <c r="Y206" t="s">
        <v>102</v>
      </c>
      <c r="Z206" t="s">
        <v>73</v>
      </c>
      <c r="AA206" t="s">
        <v>91</v>
      </c>
      <c r="AB206" t="s">
        <v>490</v>
      </c>
      <c r="AC206" t="s">
        <v>61</v>
      </c>
      <c r="AD206" t="s">
        <v>66</v>
      </c>
      <c r="AF206" t="s">
        <v>67</v>
      </c>
      <c r="AG206" t="s">
        <v>136</v>
      </c>
      <c r="AR206" t="s">
        <v>88</v>
      </c>
      <c r="BB206" s="7" t="s">
        <v>137</v>
      </c>
    </row>
    <row r="207" spans="1:54" ht="14.4" x14ac:dyDescent="0.3">
      <c r="A207" t="s">
        <v>492</v>
      </c>
      <c r="B207" t="s">
        <v>225</v>
      </c>
      <c r="C207" t="s">
        <v>106</v>
      </c>
      <c r="F207" t="s">
        <v>486</v>
      </c>
      <c r="G207" t="s">
        <v>71</v>
      </c>
      <c r="H207" t="s">
        <v>18</v>
      </c>
      <c r="I207" s="5">
        <v>45932</v>
      </c>
      <c r="J207" s="6">
        <v>7.5</v>
      </c>
      <c r="K207" s="5">
        <v>45936.558607708335</v>
      </c>
      <c r="M207" s="6">
        <v>0</v>
      </c>
      <c r="N207" s="6">
        <v>0</v>
      </c>
      <c r="O207" s="6">
        <v>0</v>
      </c>
      <c r="Q207" s="6">
        <v>0</v>
      </c>
      <c r="R207" s="6">
        <v>0</v>
      </c>
      <c r="U207" s="5">
        <v>45933.050910729165</v>
      </c>
      <c r="V207" t="s">
        <v>548</v>
      </c>
      <c r="W207" t="s">
        <v>548</v>
      </c>
      <c r="AB207" t="s">
        <v>65</v>
      </c>
      <c r="AC207" t="s">
        <v>241</v>
      </c>
      <c r="AD207" t="s">
        <v>66</v>
      </c>
      <c r="AF207" t="s">
        <v>67</v>
      </c>
    </row>
    <row r="208" spans="1:54" ht="14.4" x14ac:dyDescent="0.3">
      <c r="A208" t="s">
        <v>493</v>
      </c>
      <c r="B208" t="s">
        <v>548</v>
      </c>
      <c r="C208" t="s">
        <v>551</v>
      </c>
      <c r="D208" t="s">
        <v>551</v>
      </c>
      <c r="E208" t="s">
        <v>494</v>
      </c>
      <c r="F208" t="s">
        <v>61</v>
      </c>
      <c r="G208" t="s">
        <v>112</v>
      </c>
      <c r="H208" t="s">
        <v>18</v>
      </c>
      <c r="I208" s="5">
        <v>45932</v>
      </c>
      <c r="J208" s="6">
        <v>0.3</v>
      </c>
      <c r="K208" s="5">
        <v>45936.558607708335</v>
      </c>
      <c r="M208" s="6">
        <v>110</v>
      </c>
      <c r="N208" s="6">
        <v>33</v>
      </c>
      <c r="O208" s="6">
        <v>33</v>
      </c>
      <c r="Q208" s="6">
        <v>0</v>
      </c>
      <c r="R208" s="6">
        <v>0</v>
      </c>
      <c r="S208" t="s">
        <v>360</v>
      </c>
      <c r="T208" s="5">
        <v>45932</v>
      </c>
      <c r="U208" s="5">
        <v>45931.26561422454</v>
      </c>
      <c r="V208" t="s">
        <v>548</v>
      </c>
      <c r="W208" t="s">
        <v>548</v>
      </c>
      <c r="X208" t="s">
        <v>361</v>
      </c>
      <c r="Y208" t="s">
        <v>102</v>
      </c>
      <c r="Z208" t="s">
        <v>361</v>
      </c>
      <c r="AA208" t="s">
        <v>102</v>
      </c>
      <c r="AC208" t="s">
        <v>61</v>
      </c>
      <c r="AD208" t="s">
        <v>66</v>
      </c>
      <c r="AF208" t="s">
        <v>210</v>
      </c>
      <c r="AG208" t="s">
        <v>495</v>
      </c>
      <c r="BB208" s="7" t="s">
        <v>496</v>
      </c>
    </row>
    <row r="209" spans="1:54" ht="14.4" x14ac:dyDescent="0.3">
      <c r="A209" t="s">
        <v>497</v>
      </c>
      <c r="B209" t="s">
        <v>91</v>
      </c>
      <c r="C209" t="s">
        <v>450</v>
      </c>
      <c r="D209" t="s">
        <v>450</v>
      </c>
      <c r="E209" t="s">
        <v>141</v>
      </c>
      <c r="F209" t="s">
        <v>61</v>
      </c>
      <c r="G209" t="s">
        <v>62</v>
      </c>
      <c r="H209" t="s">
        <v>18</v>
      </c>
      <c r="I209" s="5">
        <v>45932</v>
      </c>
      <c r="J209" s="6">
        <v>0.5</v>
      </c>
      <c r="K209" s="5">
        <v>45936.558607708335</v>
      </c>
      <c r="L209" t="s">
        <v>442</v>
      </c>
      <c r="M209" s="6">
        <v>320</v>
      </c>
      <c r="N209" s="6">
        <v>160</v>
      </c>
      <c r="O209" s="6">
        <v>0</v>
      </c>
      <c r="Q209" s="6">
        <v>0</v>
      </c>
      <c r="R209" s="6">
        <v>0</v>
      </c>
      <c r="S209" t="s">
        <v>452</v>
      </c>
      <c r="U209" s="5">
        <v>45932.094163564812</v>
      </c>
      <c r="V209" t="s">
        <v>91</v>
      </c>
      <c r="W209" t="s">
        <v>91</v>
      </c>
      <c r="X209" t="s">
        <v>73</v>
      </c>
      <c r="Y209" t="s">
        <v>301</v>
      </c>
      <c r="Z209" t="s">
        <v>73</v>
      </c>
      <c r="AA209" t="s">
        <v>165</v>
      </c>
      <c r="AB209" t="s">
        <v>65</v>
      </c>
      <c r="AC209" t="s">
        <v>61</v>
      </c>
      <c r="AD209" t="s">
        <v>66</v>
      </c>
      <c r="AF209" t="s">
        <v>67</v>
      </c>
      <c r="AG209" t="s">
        <v>453</v>
      </c>
      <c r="BB209" s="7" t="s">
        <v>454</v>
      </c>
    </row>
    <row r="210" spans="1:54" ht="14.4" x14ac:dyDescent="0.3">
      <c r="A210" t="s">
        <v>498</v>
      </c>
      <c r="B210" t="s">
        <v>91</v>
      </c>
      <c r="C210" t="s">
        <v>133</v>
      </c>
      <c r="D210" t="s">
        <v>133</v>
      </c>
      <c r="E210" t="s">
        <v>134</v>
      </c>
      <c r="F210" t="s">
        <v>61</v>
      </c>
      <c r="G210" t="s">
        <v>112</v>
      </c>
      <c r="H210" t="s">
        <v>18</v>
      </c>
      <c r="I210" s="5">
        <v>45932</v>
      </c>
      <c r="J210" s="6">
        <v>4</v>
      </c>
      <c r="K210" s="5">
        <v>45936.558607708335</v>
      </c>
      <c r="L210" t="s">
        <v>499</v>
      </c>
      <c r="M210" s="6">
        <v>320</v>
      </c>
      <c r="N210" s="6">
        <v>1280</v>
      </c>
      <c r="O210" s="6">
        <v>1378.46</v>
      </c>
      <c r="Q210" s="6">
        <v>0</v>
      </c>
      <c r="R210" s="6">
        <v>98.46</v>
      </c>
      <c r="S210" t="s">
        <v>123</v>
      </c>
      <c r="T210" s="5">
        <v>45932</v>
      </c>
      <c r="U210" s="5">
        <v>45932.035498993057</v>
      </c>
      <c r="V210" t="s">
        <v>177</v>
      </c>
      <c r="W210" t="s">
        <v>91</v>
      </c>
      <c r="X210" t="s">
        <v>65</v>
      </c>
      <c r="Y210" t="s">
        <v>102</v>
      </c>
      <c r="Z210" t="s">
        <v>73</v>
      </c>
      <c r="AA210" t="s">
        <v>91</v>
      </c>
      <c r="AB210" t="s">
        <v>490</v>
      </c>
      <c r="AC210" t="s">
        <v>61</v>
      </c>
      <c r="AD210" t="s">
        <v>66</v>
      </c>
      <c r="AF210" t="s">
        <v>67</v>
      </c>
      <c r="AG210" t="s">
        <v>136</v>
      </c>
      <c r="AR210" t="s">
        <v>88</v>
      </c>
      <c r="BB210" s="7" t="s">
        <v>137</v>
      </c>
    </row>
    <row r="211" spans="1:54" ht="14.4" x14ac:dyDescent="0.3">
      <c r="A211" t="s">
        <v>500</v>
      </c>
      <c r="B211" t="s">
        <v>91</v>
      </c>
      <c r="C211" t="s">
        <v>133</v>
      </c>
      <c r="D211" t="s">
        <v>133</v>
      </c>
      <c r="E211" t="s">
        <v>134</v>
      </c>
      <c r="F211" t="s">
        <v>61</v>
      </c>
      <c r="G211" t="s">
        <v>112</v>
      </c>
      <c r="H211" t="s">
        <v>18</v>
      </c>
      <c r="I211" s="5">
        <v>45932</v>
      </c>
      <c r="J211" s="6">
        <v>0.5</v>
      </c>
      <c r="K211" s="5">
        <v>45936.558607708335</v>
      </c>
      <c r="L211" t="s">
        <v>423</v>
      </c>
      <c r="M211" s="6">
        <v>320</v>
      </c>
      <c r="N211" s="6">
        <v>160</v>
      </c>
      <c r="O211" s="6">
        <v>160</v>
      </c>
      <c r="Q211" s="6">
        <v>0</v>
      </c>
      <c r="R211" s="6">
        <v>0</v>
      </c>
      <c r="S211" t="s">
        <v>123</v>
      </c>
      <c r="T211" s="5">
        <v>45936</v>
      </c>
      <c r="U211" s="5">
        <v>45932.097314537037</v>
      </c>
      <c r="V211" t="s">
        <v>177</v>
      </c>
      <c r="W211" t="s">
        <v>91</v>
      </c>
      <c r="X211" t="s">
        <v>65</v>
      </c>
      <c r="Y211" t="s">
        <v>102</v>
      </c>
      <c r="Z211" t="s">
        <v>73</v>
      </c>
      <c r="AA211" t="s">
        <v>91</v>
      </c>
      <c r="AB211" t="s">
        <v>501</v>
      </c>
      <c r="AC211" t="s">
        <v>61</v>
      </c>
      <c r="AD211" t="s">
        <v>66</v>
      </c>
      <c r="AF211" t="s">
        <v>67</v>
      </c>
      <c r="AG211" t="s">
        <v>136</v>
      </c>
      <c r="AR211" t="s">
        <v>88</v>
      </c>
      <c r="BB211" s="7" t="s">
        <v>137</v>
      </c>
    </row>
    <row r="212" spans="1:54" ht="14.4" x14ac:dyDescent="0.3">
      <c r="A212" t="s">
        <v>502</v>
      </c>
      <c r="B212" t="s">
        <v>91</v>
      </c>
      <c r="C212" t="s">
        <v>552</v>
      </c>
      <c r="F212" t="s">
        <v>61</v>
      </c>
      <c r="G212" t="s">
        <v>62</v>
      </c>
      <c r="H212" t="s">
        <v>18</v>
      </c>
      <c r="I212" s="5">
        <v>45932</v>
      </c>
      <c r="J212" s="6">
        <v>0</v>
      </c>
      <c r="K212" s="5">
        <v>45936.558607708335</v>
      </c>
      <c r="L212" t="s">
        <v>442</v>
      </c>
      <c r="M212" s="6">
        <v>320</v>
      </c>
      <c r="N212" s="6">
        <v>0</v>
      </c>
      <c r="O212" s="6">
        <v>0</v>
      </c>
      <c r="Q212" s="6">
        <v>0</v>
      </c>
      <c r="R212" s="6">
        <v>0</v>
      </c>
      <c r="S212" t="s">
        <v>553</v>
      </c>
      <c r="U212" s="5">
        <v>45932.09414872685</v>
      </c>
      <c r="V212" t="s">
        <v>91</v>
      </c>
      <c r="W212" t="s">
        <v>91</v>
      </c>
      <c r="X212" t="s">
        <v>65</v>
      </c>
      <c r="Y212" t="s">
        <v>342</v>
      </c>
      <c r="AB212" t="s">
        <v>65</v>
      </c>
      <c r="AC212" t="s">
        <v>61</v>
      </c>
      <c r="AD212" t="s">
        <v>66</v>
      </c>
      <c r="AF212" t="s">
        <v>67</v>
      </c>
    </row>
    <row r="213" spans="1:54" ht="14.4" x14ac:dyDescent="0.3">
      <c r="A213" t="s">
        <v>503</v>
      </c>
      <c r="B213" t="s">
        <v>91</v>
      </c>
      <c r="C213" t="s">
        <v>133</v>
      </c>
      <c r="D213" t="s">
        <v>133</v>
      </c>
      <c r="E213" t="s">
        <v>312</v>
      </c>
      <c r="F213" t="s">
        <v>61</v>
      </c>
      <c r="G213" t="s">
        <v>62</v>
      </c>
      <c r="H213" t="s">
        <v>18</v>
      </c>
      <c r="I213" s="5">
        <v>45932</v>
      </c>
      <c r="J213" s="6">
        <v>0</v>
      </c>
      <c r="K213" s="5">
        <v>45936.558607708335</v>
      </c>
      <c r="L213" t="s">
        <v>489</v>
      </c>
      <c r="M213" s="6">
        <v>320</v>
      </c>
      <c r="N213" s="6">
        <v>0</v>
      </c>
      <c r="O213" s="6">
        <v>0</v>
      </c>
      <c r="Q213" s="6">
        <v>0</v>
      </c>
      <c r="R213" s="6">
        <v>0</v>
      </c>
      <c r="S213" t="s">
        <v>123</v>
      </c>
      <c r="U213" s="5">
        <v>45932.094147824071</v>
      </c>
      <c r="V213" t="s">
        <v>91</v>
      </c>
      <c r="W213" t="s">
        <v>91</v>
      </c>
      <c r="X213" t="s">
        <v>65</v>
      </c>
      <c r="Y213" t="s">
        <v>102</v>
      </c>
      <c r="Z213" t="s">
        <v>78</v>
      </c>
      <c r="AA213" t="s">
        <v>91</v>
      </c>
      <c r="AB213" t="s">
        <v>65</v>
      </c>
      <c r="AC213" t="s">
        <v>61</v>
      </c>
      <c r="AD213" t="s">
        <v>66</v>
      </c>
      <c r="AF213" t="s">
        <v>67</v>
      </c>
      <c r="AG213" t="s">
        <v>407</v>
      </c>
      <c r="AR213" t="s">
        <v>88</v>
      </c>
      <c r="BB213" s="7" t="s">
        <v>408</v>
      </c>
    </row>
    <row r="214" spans="1:54" ht="14.4" x14ac:dyDescent="0.3">
      <c r="A214" t="s">
        <v>504</v>
      </c>
      <c r="B214" t="s">
        <v>229</v>
      </c>
      <c r="C214" t="s">
        <v>120</v>
      </c>
      <c r="D214" t="s">
        <v>120</v>
      </c>
      <c r="E214" t="s">
        <v>141</v>
      </c>
      <c r="F214" t="s">
        <v>61</v>
      </c>
      <c r="G214" t="s">
        <v>62</v>
      </c>
      <c r="H214" t="s">
        <v>18</v>
      </c>
      <c r="I214" s="5">
        <v>45932</v>
      </c>
      <c r="J214" s="6">
        <v>0.25</v>
      </c>
      <c r="K214" s="5">
        <v>45936.558607743056</v>
      </c>
      <c r="L214" t="s">
        <v>230</v>
      </c>
      <c r="M214" s="6">
        <v>110</v>
      </c>
      <c r="N214" s="6">
        <v>27.5</v>
      </c>
      <c r="O214" s="6">
        <v>0</v>
      </c>
      <c r="Q214" s="6">
        <v>0</v>
      </c>
      <c r="R214" s="6">
        <v>0</v>
      </c>
      <c r="S214" t="s">
        <v>123</v>
      </c>
      <c r="U214" s="5">
        <v>45932.094949421298</v>
      </c>
      <c r="V214" t="s">
        <v>229</v>
      </c>
      <c r="W214" t="s">
        <v>229</v>
      </c>
      <c r="X214" t="s">
        <v>124</v>
      </c>
      <c r="Y214" t="s">
        <v>91</v>
      </c>
      <c r="Z214" t="s">
        <v>65</v>
      </c>
      <c r="AA214" t="s">
        <v>91</v>
      </c>
      <c r="AB214" t="s">
        <v>65</v>
      </c>
      <c r="AC214" t="s">
        <v>61</v>
      </c>
      <c r="AD214" t="s">
        <v>66</v>
      </c>
      <c r="AF214" t="s">
        <v>67</v>
      </c>
      <c r="AG214" t="s">
        <v>142</v>
      </c>
      <c r="BB214" s="7" t="s">
        <v>144</v>
      </c>
    </row>
    <row r="215" spans="1:54" ht="14.4" x14ac:dyDescent="0.3">
      <c r="A215" t="s">
        <v>505</v>
      </c>
      <c r="B215" t="s">
        <v>91</v>
      </c>
      <c r="C215" t="s">
        <v>552</v>
      </c>
      <c r="F215" t="s">
        <v>61</v>
      </c>
      <c r="G215" t="s">
        <v>62</v>
      </c>
      <c r="H215" t="s">
        <v>18</v>
      </c>
      <c r="I215" s="5">
        <v>45932</v>
      </c>
      <c r="J215" s="6">
        <v>0</v>
      </c>
      <c r="K215" s="5">
        <v>45936.558607708335</v>
      </c>
      <c r="L215" t="s">
        <v>341</v>
      </c>
      <c r="M215" s="6">
        <v>320</v>
      </c>
      <c r="N215" s="6">
        <v>0</v>
      </c>
      <c r="O215" s="6">
        <v>0</v>
      </c>
      <c r="Q215" s="6">
        <v>0</v>
      </c>
      <c r="R215" s="6">
        <v>0</v>
      </c>
      <c r="S215" t="s">
        <v>553</v>
      </c>
      <c r="U215" s="5">
        <v>45932.094147476855</v>
      </c>
      <c r="V215" t="s">
        <v>91</v>
      </c>
      <c r="W215" t="s">
        <v>91</v>
      </c>
      <c r="X215" t="s">
        <v>65</v>
      </c>
      <c r="Y215" t="s">
        <v>342</v>
      </c>
      <c r="AB215" t="s">
        <v>65</v>
      </c>
      <c r="AC215" t="s">
        <v>61</v>
      </c>
      <c r="AD215" t="s">
        <v>66</v>
      </c>
      <c r="AF215" t="s">
        <v>67</v>
      </c>
    </row>
    <row r="216" spans="1:54" ht="14.4" x14ac:dyDescent="0.3">
      <c r="A216" t="s">
        <v>506</v>
      </c>
      <c r="B216" t="s">
        <v>91</v>
      </c>
      <c r="C216" t="s">
        <v>120</v>
      </c>
      <c r="D216" t="s">
        <v>120</v>
      </c>
      <c r="E216" t="s">
        <v>207</v>
      </c>
      <c r="F216" t="s">
        <v>61</v>
      </c>
      <c r="G216" t="s">
        <v>71</v>
      </c>
      <c r="H216" t="s">
        <v>18</v>
      </c>
      <c r="I216" s="5">
        <v>45932</v>
      </c>
      <c r="J216" s="6">
        <v>0.1</v>
      </c>
      <c r="K216" s="5">
        <v>45936.558607708335</v>
      </c>
      <c r="L216" t="s">
        <v>208</v>
      </c>
      <c r="M216" s="6">
        <v>320</v>
      </c>
      <c r="N216" s="6">
        <v>32</v>
      </c>
      <c r="O216" s="6">
        <v>0</v>
      </c>
      <c r="Q216" s="6">
        <v>0</v>
      </c>
      <c r="R216" s="6">
        <v>0</v>
      </c>
      <c r="S216" t="s">
        <v>123</v>
      </c>
      <c r="U216" s="5">
        <v>45932.091973888892</v>
      </c>
      <c r="V216" t="s">
        <v>91</v>
      </c>
      <c r="W216" t="s">
        <v>91</v>
      </c>
      <c r="X216" t="s">
        <v>124</v>
      </c>
      <c r="Y216" t="s">
        <v>91</v>
      </c>
      <c r="Z216" t="s">
        <v>209</v>
      </c>
      <c r="AA216" t="s">
        <v>91</v>
      </c>
      <c r="AB216" t="s">
        <v>65</v>
      </c>
      <c r="AC216" t="s">
        <v>61</v>
      </c>
      <c r="AD216" t="s">
        <v>66</v>
      </c>
      <c r="AF216" t="s">
        <v>210</v>
      </c>
      <c r="AG216" t="s">
        <v>211</v>
      </c>
      <c r="AS216" t="s">
        <v>212</v>
      </c>
      <c r="BB216" s="7" t="s">
        <v>213</v>
      </c>
    </row>
    <row r="217" spans="1:54" ht="14.4" x14ac:dyDescent="0.3">
      <c r="A217" t="s">
        <v>507</v>
      </c>
      <c r="B217" t="s">
        <v>91</v>
      </c>
      <c r="C217" t="s">
        <v>133</v>
      </c>
      <c r="D217" t="s">
        <v>133</v>
      </c>
      <c r="E217" t="s">
        <v>312</v>
      </c>
      <c r="F217" t="s">
        <v>61</v>
      </c>
      <c r="G217" t="s">
        <v>204</v>
      </c>
      <c r="H217" t="s">
        <v>18</v>
      </c>
      <c r="I217" s="5">
        <v>45932</v>
      </c>
      <c r="J217" s="6">
        <v>1.6666666666666666E-2</v>
      </c>
      <c r="K217" s="5">
        <v>45936.558607708335</v>
      </c>
      <c r="M217" s="6">
        <v>320</v>
      </c>
      <c r="N217" s="6">
        <v>0</v>
      </c>
      <c r="O217" s="6">
        <v>0</v>
      </c>
      <c r="Q217" s="6">
        <v>0</v>
      </c>
      <c r="R217" s="6">
        <v>0</v>
      </c>
      <c r="S217" t="s">
        <v>123</v>
      </c>
      <c r="U217" s="5">
        <v>45932.093122696759</v>
      </c>
      <c r="V217" t="s">
        <v>91</v>
      </c>
      <c r="W217" t="s">
        <v>91</v>
      </c>
      <c r="X217" t="s">
        <v>65</v>
      </c>
      <c r="Y217" t="s">
        <v>102</v>
      </c>
      <c r="Z217" t="s">
        <v>78</v>
      </c>
      <c r="AA217" t="s">
        <v>91</v>
      </c>
      <c r="AB217" t="s">
        <v>65</v>
      </c>
      <c r="AC217" t="s">
        <v>61</v>
      </c>
      <c r="AD217" t="s">
        <v>66</v>
      </c>
      <c r="AF217" t="s">
        <v>67</v>
      </c>
      <c r="AG217" t="s">
        <v>407</v>
      </c>
      <c r="AR217" t="s">
        <v>88</v>
      </c>
      <c r="BB217" s="7" t="s">
        <v>408</v>
      </c>
    </row>
    <row r="218" spans="1:54" ht="14.4" x14ac:dyDescent="0.3">
      <c r="A218" t="s">
        <v>508</v>
      </c>
      <c r="B218" t="s">
        <v>225</v>
      </c>
      <c r="C218" t="s">
        <v>106</v>
      </c>
      <c r="F218" t="s">
        <v>486</v>
      </c>
      <c r="G218" t="s">
        <v>71</v>
      </c>
      <c r="H218" t="s">
        <v>18</v>
      </c>
      <c r="I218" s="5">
        <v>45931</v>
      </c>
      <c r="J218" s="6">
        <v>7.5</v>
      </c>
      <c r="K218" s="5">
        <v>45936.558607708335</v>
      </c>
      <c r="M218" s="6">
        <v>0</v>
      </c>
      <c r="N218" s="6">
        <v>0</v>
      </c>
      <c r="O218" s="6">
        <v>0</v>
      </c>
      <c r="Q218" s="6">
        <v>0</v>
      </c>
      <c r="R218" s="6">
        <v>0</v>
      </c>
      <c r="U218" s="5">
        <v>45933.050703113426</v>
      </c>
      <c r="V218" t="s">
        <v>548</v>
      </c>
      <c r="W218" t="s">
        <v>548</v>
      </c>
      <c r="AB218" t="s">
        <v>65</v>
      </c>
      <c r="AC218" t="s">
        <v>241</v>
      </c>
      <c r="AD218" t="s">
        <v>66</v>
      </c>
      <c r="AF218" t="s">
        <v>67</v>
      </c>
    </row>
    <row r="219" spans="1:54" ht="14.4" x14ac:dyDescent="0.3">
      <c r="A219" t="s">
        <v>509</v>
      </c>
      <c r="B219" t="s">
        <v>548</v>
      </c>
      <c r="C219" t="s">
        <v>551</v>
      </c>
      <c r="D219" t="s">
        <v>551</v>
      </c>
      <c r="E219" t="s">
        <v>494</v>
      </c>
      <c r="F219" t="s">
        <v>61</v>
      </c>
      <c r="G219" t="s">
        <v>112</v>
      </c>
      <c r="H219" t="s">
        <v>18</v>
      </c>
      <c r="I219" s="5">
        <v>45931</v>
      </c>
      <c r="J219" s="6">
        <v>3.5</v>
      </c>
      <c r="K219" s="5">
        <v>45936.558607465275</v>
      </c>
      <c r="L219" t="s">
        <v>510</v>
      </c>
      <c r="M219" s="6">
        <v>360</v>
      </c>
      <c r="N219" s="6">
        <v>1260</v>
      </c>
      <c r="O219" s="6">
        <v>1260</v>
      </c>
      <c r="Q219" s="6">
        <v>0</v>
      </c>
      <c r="R219" s="6">
        <v>0</v>
      </c>
      <c r="S219" t="s">
        <v>360</v>
      </c>
      <c r="T219" s="5">
        <v>45932</v>
      </c>
      <c r="U219" s="5">
        <v>45931.099973888886</v>
      </c>
      <c r="V219" t="s">
        <v>548</v>
      </c>
      <c r="W219" t="s">
        <v>548</v>
      </c>
      <c r="X219" t="s">
        <v>361</v>
      </c>
      <c r="Y219" t="s">
        <v>102</v>
      </c>
      <c r="Z219" t="s">
        <v>361</v>
      </c>
      <c r="AA219" t="s">
        <v>102</v>
      </c>
      <c r="AC219" t="s">
        <v>61</v>
      </c>
      <c r="AD219" t="s">
        <v>66</v>
      </c>
      <c r="AF219" t="s">
        <v>210</v>
      </c>
      <c r="AG219" t="s">
        <v>495</v>
      </c>
      <c r="BB219" s="7" t="s">
        <v>496</v>
      </c>
    </row>
    <row r="220" spans="1:54" ht="14.4" x14ac:dyDescent="0.3">
      <c r="A220" t="s">
        <v>511</v>
      </c>
      <c r="B220" t="s">
        <v>548</v>
      </c>
      <c r="C220" t="s">
        <v>554</v>
      </c>
      <c r="D220" t="s">
        <v>554</v>
      </c>
      <c r="E220" t="s">
        <v>512</v>
      </c>
      <c r="F220" t="s">
        <v>61</v>
      </c>
      <c r="G220" t="s">
        <v>112</v>
      </c>
      <c r="H220" t="s">
        <v>18</v>
      </c>
      <c r="I220" s="5">
        <v>45931</v>
      </c>
      <c r="J220" s="6">
        <v>2.5</v>
      </c>
      <c r="K220" s="5">
        <v>45936.558607708335</v>
      </c>
      <c r="M220" s="6">
        <v>245</v>
      </c>
      <c r="N220" s="6">
        <v>612.5</v>
      </c>
      <c r="O220" s="6">
        <v>600</v>
      </c>
      <c r="Q220" s="6">
        <v>0</v>
      </c>
      <c r="R220" s="6">
        <v>-12.5</v>
      </c>
      <c r="S220" t="s">
        <v>568</v>
      </c>
      <c r="T220" s="5">
        <v>45931</v>
      </c>
      <c r="U220" s="5">
        <v>45931.196041828705</v>
      </c>
      <c r="V220" t="s">
        <v>548</v>
      </c>
      <c r="W220" t="s">
        <v>548</v>
      </c>
      <c r="X220" t="s">
        <v>548</v>
      </c>
      <c r="Y220" t="s">
        <v>548</v>
      </c>
      <c r="Z220" t="s">
        <v>548</v>
      </c>
      <c r="AA220" t="s">
        <v>548</v>
      </c>
      <c r="AC220" t="s">
        <v>61</v>
      </c>
      <c r="AD220" t="s">
        <v>66</v>
      </c>
      <c r="AF220" t="s">
        <v>210</v>
      </c>
      <c r="AG220" t="s">
        <v>513</v>
      </c>
      <c r="AR220" t="s">
        <v>88</v>
      </c>
      <c r="BB220" s="7" t="s">
        <v>514</v>
      </c>
    </row>
    <row r="221" spans="1:54" ht="14.4" x14ac:dyDescent="0.3">
      <c r="A221" t="s">
        <v>515</v>
      </c>
      <c r="B221" t="s">
        <v>130</v>
      </c>
      <c r="C221" t="s">
        <v>555</v>
      </c>
      <c r="D221" t="s">
        <v>555</v>
      </c>
      <c r="E221" t="s">
        <v>85</v>
      </c>
      <c r="F221" t="s">
        <v>61</v>
      </c>
      <c r="G221" t="s">
        <v>71</v>
      </c>
      <c r="H221" t="s">
        <v>322</v>
      </c>
      <c r="I221" s="5">
        <v>45931</v>
      </c>
      <c r="J221" s="6">
        <v>0</v>
      </c>
      <c r="K221" s="5">
        <v>45964.986008645836</v>
      </c>
      <c r="M221" s="6">
        <v>113</v>
      </c>
      <c r="N221" s="6">
        <v>113</v>
      </c>
      <c r="O221" s="6">
        <v>0</v>
      </c>
      <c r="P221" t="s">
        <v>516</v>
      </c>
      <c r="Q221" s="6">
        <v>1</v>
      </c>
      <c r="R221" s="6">
        <v>0</v>
      </c>
      <c r="S221" t="s">
        <v>566</v>
      </c>
      <c r="U221" s="5">
        <v>45964.986008645836</v>
      </c>
      <c r="V221" t="s">
        <v>60</v>
      </c>
      <c r="W221" t="s">
        <v>60</v>
      </c>
      <c r="X221" t="s">
        <v>64</v>
      </c>
      <c r="Y221" t="s">
        <v>60</v>
      </c>
      <c r="Z221" t="s">
        <v>64</v>
      </c>
      <c r="AA221" t="s">
        <v>60</v>
      </c>
      <c r="AB221" t="s">
        <v>65</v>
      </c>
      <c r="AC221" t="s">
        <v>61</v>
      </c>
      <c r="AD221" t="s">
        <v>66</v>
      </c>
      <c r="AF221" t="s">
        <v>67</v>
      </c>
      <c r="AG221" t="s">
        <v>87</v>
      </c>
      <c r="AR221" t="s">
        <v>88</v>
      </c>
      <c r="BB221" s="7" t="s">
        <v>89</v>
      </c>
    </row>
    <row r="222" spans="1:54" ht="14.4" x14ac:dyDescent="0.3">
      <c r="A222" t="s">
        <v>517</v>
      </c>
      <c r="B222" t="s">
        <v>130</v>
      </c>
      <c r="C222" t="s">
        <v>554</v>
      </c>
      <c r="D222" t="s">
        <v>554</v>
      </c>
      <c r="E222" t="s">
        <v>141</v>
      </c>
      <c r="F222" t="s">
        <v>61</v>
      </c>
      <c r="G222" t="s">
        <v>112</v>
      </c>
      <c r="H222" t="s">
        <v>169</v>
      </c>
      <c r="I222" s="5">
        <v>45931</v>
      </c>
      <c r="J222" s="6">
        <v>0</v>
      </c>
      <c r="K222" s="5">
        <v>45936.558607708335</v>
      </c>
      <c r="L222" t="s">
        <v>170</v>
      </c>
      <c r="M222" s="6">
        <v>-1000</v>
      </c>
      <c r="N222" s="6">
        <v>-1000</v>
      </c>
      <c r="O222" s="6">
        <v>-1000</v>
      </c>
      <c r="P222" t="s">
        <v>170</v>
      </c>
      <c r="Q222" s="6">
        <v>1</v>
      </c>
      <c r="R222" s="6">
        <v>0</v>
      </c>
      <c r="S222" t="s">
        <v>568</v>
      </c>
      <c r="T222" s="5">
        <v>45931</v>
      </c>
      <c r="U222" s="5">
        <v>45931.266655011575</v>
      </c>
      <c r="V222" t="s">
        <v>548</v>
      </c>
      <c r="W222" t="s">
        <v>548</v>
      </c>
      <c r="X222" t="s">
        <v>548</v>
      </c>
      <c r="Y222" t="s">
        <v>548</v>
      </c>
      <c r="Z222" t="s">
        <v>548</v>
      </c>
      <c r="AA222" t="s">
        <v>548</v>
      </c>
      <c r="AC222" t="s">
        <v>61</v>
      </c>
      <c r="AD222" t="s">
        <v>66</v>
      </c>
      <c r="AF222" t="s">
        <v>210</v>
      </c>
      <c r="AG222" t="s">
        <v>518</v>
      </c>
      <c r="BB222" s="7" t="s">
        <v>519</v>
      </c>
    </row>
    <row r="223" spans="1:54" ht="14.4" x14ac:dyDescent="0.3">
      <c r="A223" t="s">
        <v>520</v>
      </c>
      <c r="B223" t="s">
        <v>191</v>
      </c>
      <c r="C223" t="s">
        <v>98</v>
      </c>
      <c r="D223" t="s">
        <v>521</v>
      </c>
      <c r="E223" t="s">
        <v>522</v>
      </c>
      <c r="F223" t="s">
        <v>61</v>
      </c>
      <c r="G223" t="s">
        <v>62</v>
      </c>
      <c r="H223" t="s">
        <v>18</v>
      </c>
      <c r="I223" s="5">
        <v>45931</v>
      </c>
      <c r="J223" s="6">
        <v>1</v>
      </c>
      <c r="K223" s="5">
        <v>45936.558607708335</v>
      </c>
      <c r="L223" t="s">
        <v>243</v>
      </c>
      <c r="M223" s="6">
        <v>360</v>
      </c>
      <c r="N223" s="6">
        <v>360</v>
      </c>
      <c r="O223" s="6">
        <v>0</v>
      </c>
      <c r="Q223" s="6">
        <v>0</v>
      </c>
      <c r="R223" s="6">
        <v>0</v>
      </c>
      <c r="S223" t="s">
        <v>101</v>
      </c>
      <c r="U223" s="5">
        <v>45931.082135266202</v>
      </c>
      <c r="V223" t="s">
        <v>191</v>
      </c>
      <c r="W223" t="s">
        <v>191</v>
      </c>
      <c r="X223" t="s">
        <v>102</v>
      </c>
      <c r="Y223" t="s">
        <v>97</v>
      </c>
      <c r="Z223" t="s">
        <v>102</v>
      </c>
      <c r="AA223" t="s">
        <v>91</v>
      </c>
      <c r="AB223" t="s">
        <v>65</v>
      </c>
      <c r="AC223" t="s">
        <v>61</v>
      </c>
      <c r="AD223" t="s">
        <v>66</v>
      </c>
      <c r="AF223" t="s">
        <v>67</v>
      </c>
      <c r="AG223" t="s">
        <v>523</v>
      </c>
      <c r="BB223" s="7" t="s">
        <v>524</v>
      </c>
    </row>
    <row r="224" spans="1:54" ht="14.4" x14ac:dyDescent="0.3">
      <c r="A224" t="s">
        <v>525</v>
      </c>
      <c r="B224" t="s">
        <v>548</v>
      </c>
      <c r="C224" t="s">
        <v>106</v>
      </c>
      <c r="F224" t="s">
        <v>526</v>
      </c>
      <c r="G224" t="s">
        <v>71</v>
      </c>
      <c r="H224" t="s">
        <v>18</v>
      </c>
      <c r="I224" s="5">
        <v>45931</v>
      </c>
      <c r="J224" s="6">
        <v>1.5</v>
      </c>
      <c r="K224" s="5">
        <v>45936.558607696759</v>
      </c>
      <c r="M224" s="6">
        <v>0</v>
      </c>
      <c r="N224" s="6">
        <v>0</v>
      </c>
      <c r="O224" s="6">
        <v>0</v>
      </c>
      <c r="Q224" s="6">
        <v>0</v>
      </c>
      <c r="R224" s="6">
        <v>0</v>
      </c>
      <c r="U224" s="5">
        <v>45931.100586863424</v>
      </c>
      <c r="V224" t="s">
        <v>548</v>
      </c>
      <c r="W224" t="s">
        <v>548</v>
      </c>
      <c r="AB224" t="s">
        <v>65</v>
      </c>
      <c r="AC224" t="s">
        <v>108</v>
      </c>
      <c r="AD224" t="s">
        <v>66</v>
      </c>
      <c r="AF224" t="s">
        <v>67</v>
      </c>
    </row>
    <row r="225" spans="1:54" ht="14.4" x14ac:dyDescent="0.3">
      <c r="A225" t="s">
        <v>527</v>
      </c>
      <c r="B225" t="s">
        <v>91</v>
      </c>
      <c r="C225" t="s">
        <v>133</v>
      </c>
      <c r="D225" t="s">
        <v>133</v>
      </c>
      <c r="E225" t="s">
        <v>134</v>
      </c>
      <c r="F225" t="s">
        <v>61</v>
      </c>
      <c r="G225" t="s">
        <v>112</v>
      </c>
      <c r="H225" t="s">
        <v>18</v>
      </c>
      <c r="I225" s="5">
        <v>45931</v>
      </c>
      <c r="J225" s="6">
        <v>2</v>
      </c>
      <c r="K225" s="5">
        <v>45936.558607465275</v>
      </c>
      <c r="L225" t="s">
        <v>528</v>
      </c>
      <c r="M225" s="6">
        <v>320</v>
      </c>
      <c r="N225" s="6">
        <v>640</v>
      </c>
      <c r="O225" s="6">
        <v>689.23</v>
      </c>
      <c r="Q225" s="6">
        <v>0</v>
      </c>
      <c r="R225" s="6">
        <v>49.23</v>
      </c>
      <c r="S225" t="s">
        <v>123</v>
      </c>
      <c r="T225" s="5">
        <v>45932</v>
      </c>
      <c r="U225" s="5">
        <v>45932.036767731479</v>
      </c>
      <c r="V225" t="s">
        <v>177</v>
      </c>
      <c r="W225" t="s">
        <v>91</v>
      </c>
      <c r="X225" t="s">
        <v>65</v>
      </c>
      <c r="Y225" t="s">
        <v>102</v>
      </c>
      <c r="Z225" t="s">
        <v>73</v>
      </c>
      <c r="AA225" t="s">
        <v>91</v>
      </c>
      <c r="AB225" t="s">
        <v>490</v>
      </c>
      <c r="AC225" t="s">
        <v>61</v>
      </c>
      <c r="AD225" t="s">
        <v>66</v>
      </c>
      <c r="AF225" t="s">
        <v>67</v>
      </c>
      <c r="AG225" t="s">
        <v>136</v>
      </c>
      <c r="AR225" t="s">
        <v>88</v>
      </c>
      <c r="BB225" s="7" t="s">
        <v>137</v>
      </c>
    </row>
    <row r="226" spans="1:54" ht="14.4" x14ac:dyDescent="0.3">
      <c r="A226" t="s">
        <v>529</v>
      </c>
      <c r="B226" t="s">
        <v>130</v>
      </c>
      <c r="C226" t="s">
        <v>328</v>
      </c>
      <c r="D226" t="s">
        <v>328</v>
      </c>
      <c r="E226" t="s">
        <v>565</v>
      </c>
      <c r="F226" t="s">
        <v>61</v>
      </c>
      <c r="G226" t="s">
        <v>71</v>
      </c>
      <c r="H226" t="s">
        <v>169</v>
      </c>
      <c r="I226" s="5">
        <v>45931</v>
      </c>
      <c r="J226" s="6">
        <v>0</v>
      </c>
      <c r="K226" s="5">
        <v>45936.558607708335</v>
      </c>
      <c r="L226" t="s">
        <v>170</v>
      </c>
      <c r="M226" s="6">
        <v>-200</v>
      </c>
      <c r="N226" s="6">
        <v>-200</v>
      </c>
      <c r="O226" s="6">
        <v>0</v>
      </c>
      <c r="P226" t="s">
        <v>170</v>
      </c>
      <c r="Q226" s="6">
        <v>1</v>
      </c>
      <c r="R226" s="6">
        <v>0</v>
      </c>
      <c r="S226" t="s">
        <v>329</v>
      </c>
      <c r="U226" s="5">
        <v>45931.39016116898</v>
      </c>
      <c r="V226" t="s">
        <v>177</v>
      </c>
      <c r="W226" t="s">
        <v>177</v>
      </c>
      <c r="X226" t="s">
        <v>65</v>
      </c>
      <c r="Y226" t="s">
        <v>301</v>
      </c>
      <c r="Z226" t="s">
        <v>330</v>
      </c>
      <c r="AA226" t="s">
        <v>330</v>
      </c>
      <c r="AB226" t="s">
        <v>65</v>
      </c>
      <c r="AC226" t="s">
        <v>61</v>
      </c>
      <c r="AD226" t="s">
        <v>66</v>
      </c>
      <c r="AF226" t="s">
        <v>67</v>
      </c>
      <c r="AG226" t="s">
        <v>483</v>
      </c>
      <c r="BB226" s="7" t="s">
        <v>484</v>
      </c>
    </row>
    <row r="227" spans="1:54" ht="14.4" x14ac:dyDescent="0.3">
      <c r="A227" t="s">
        <v>530</v>
      </c>
      <c r="B227" t="s">
        <v>130</v>
      </c>
      <c r="C227" t="s">
        <v>567</v>
      </c>
      <c r="D227" t="s">
        <v>567</v>
      </c>
      <c r="E227" t="s">
        <v>85</v>
      </c>
      <c r="F227" t="s">
        <v>61</v>
      </c>
      <c r="G227" t="s">
        <v>71</v>
      </c>
      <c r="H227" t="s">
        <v>322</v>
      </c>
      <c r="I227" s="5">
        <v>45931</v>
      </c>
      <c r="J227" s="6">
        <v>0</v>
      </c>
      <c r="K227" s="5">
        <v>45964.986382499999</v>
      </c>
      <c r="M227" s="6">
        <v>99</v>
      </c>
      <c r="N227" s="6">
        <v>99</v>
      </c>
      <c r="O227" s="6">
        <v>0</v>
      </c>
      <c r="P227" t="s">
        <v>531</v>
      </c>
      <c r="Q227" s="6">
        <v>1</v>
      </c>
      <c r="R227" s="6">
        <v>0</v>
      </c>
      <c r="S227" t="s">
        <v>566</v>
      </c>
      <c r="U227" s="5">
        <v>45964.986382499999</v>
      </c>
      <c r="V227" t="s">
        <v>60</v>
      </c>
      <c r="W227" t="s">
        <v>60</v>
      </c>
      <c r="X227" t="s">
        <v>78</v>
      </c>
      <c r="Y227" t="s">
        <v>91</v>
      </c>
      <c r="Z227" t="s">
        <v>78</v>
      </c>
      <c r="AA227" t="s">
        <v>65</v>
      </c>
      <c r="AB227" t="s">
        <v>65</v>
      </c>
      <c r="AC227" t="s">
        <v>61</v>
      </c>
      <c r="AD227" t="s">
        <v>66</v>
      </c>
      <c r="AF227" t="s">
        <v>115</v>
      </c>
      <c r="AG227" t="s">
        <v>532</v>
      </c>
      <c r="AR227" t="s">
        <v>88</v>
      </c>
      <c r="BB227" s="7" t="s">
        <v>533</v>
      </c>
    </row>
  </sheetData>
  <hyperlinks>
    <hyperlink ref="BB3" r:id="rId1" xr:uid="{00000000-0004-0000-0100-000000000000}"/>
    <hyperlink ref="BB4" r:id="rId2" xr:uid="{00000000-0004-0000-0100-000001000000}"/>
    <hyperlink ref="BB7" r:id="rId3" xr:uid="{00000000-0004-0000-0100-000002000000}"/>
    <hyperlink ref="BB8" r:id="rId4" xr:uid="{00000000-0004-0000-0100-000003000000}"/>
    <hyperlink ref="BB10" r:id="rId5" xr:uid="{00000000-0004-0000-0100-000004000000}"/>
    <hyperlink ref="BB11" r:id="rId6" xr:uid="{00000000-0004-0000-0100-000005000000}"/>
    <hyperlink ref="BB13" r:id="rId7" xr:uid="{00000000-0004-0000-0100-000006000000}"/>
    <hyperlink ref="BB14" r:id="rId8" xr:uid="{00000000-0004-0000-0100-000007000000}"/>
    <hyperlink ref="BB15" r:id="rId9" xr:uid="{00000000-0004-0000-0100-000008000000}"/>
    <hyperlink ref="BB18" r:id="rId10" xr:uid="{00000000-0004-0000-0100-000009000000}"/>
    <hyperlink ref="BB20" r:id="rId11" xr:uid="{00000000-0004-0000-0100-00000A000000}"/>
    <hyperlink ref="BB21" r:id="rId12" xr:uid="{00000000-0004-0000-0100-00000B000000}"/>
    <hyperlink ref="BB22" r:id="rId13" xr:uid="{00000000-0004-0000-0100-00000C000000}"/>
    <hyperlink ref="BB23" r:id="rId14" xr:uid="{00000000-0004-0000-0100-00000D000000}"/>
    <hyperlink ref="BB24" r:id="rId15" xr:uid="{00000000-0004-0000-0100-00000E000000}"/>
    <hyperlink ref="BB25" r:id="rId16" xr:uid="{00000000-0004-0000-0100-00000F000000}"/>
    <hyperlink ref="BB28" r:id="rId17" xr:uid="{00000000-0004-0000-0100-000010000000}"/>
    <hyperlink ref="BB29" r:id="rId18" xr:uid="{00000000-0004-0000-0100-000011000000}"/>
    <hyperlink ref="BB30" r:id="rId19" xr:uid="{00000000-0004-0000-0100-000012000000}"/>
    <hyperlink ref="BB32" r:id="rId20" xr:uid="{00000000-0004-0000-0100-000013000000}"/>
    <hyperlink ref="BB34" r:id="rId21" xr:uid="{00000000-0004-0000-0100-000014000000}"/>
    <hyperlink ref="BB37" r:id="rId22" xr:uid="{00000000-0004-0000-0100-000015000000}"/>
    <hyperlink ref="BB38" r:id="rId23" xr:uid="{00000000-0004-0000-0100-000016000000}"/>
    <hyperlink ref="BB40" r:id="rId24" xr:uid="{00000000-0004-0000-0100-000017000000}"/>
    <hyperlink ref="BB41" r:id="rId25" xr:uid="{00000000-0004-0000-0100-000018000000}"/>
    <hyperlink ref="BB44" r:id="rId26" xr:uid="{00000000-0004-0000-0100-000019000000}"/>
    <hyperlink ref="BB47" r:id="rId27" xr:uid="{00000000-0004-0000-0100-00001A000000}"/>
    <hyperlink ref="BB49" r:id="rId28" xr:uid="{00000000-0004-0000-0100-00001B000000}"/>
    <hyperlink ref="BB50" r:id="rId29" xr:uid="{00000000-0004-0000-0100-00001C000000}"/>
    <hyperlink ref="BB51" r:id="rId30" xr:uid="{00000000-0004-0000-0100-00001D000000}"/>
    <hyperlink ref="BB52" r:id="rId31" xr:uid="{00000000-0004-0000-0100-00001E000000}"/>
    <hyperlink ref="BB53" r:id="rId32" xr:uid="{00000000-0004-0000-0100-00001F000000}"/>
    <hyperlink ref="BB54" r:id="rId33" xr:uid="{00000000-0004-0000-0100-000020000000}"/>
    <hyperlink ref="BB55" r:id="rId34" xr:uid="{00000000-0004-0000-0100-000021000000}"/>
    <hyperlink ref="BB58" r:id="rId35" xr:uid="{00000000-0004-0000-0100-000022000000}"/>
    <hyperlink ref="BB59" r:id="rId36" xr:uid="{00000000-0004-0000-0100-000023000000}"/>
    <hyperlink ref="BB60" r:id="rId37" xr:uid="{00000000-0004-0000-0100-000024000000}"/>
    <hyperlink ref="BB61" r:id="rId38" xr:uid="{00000000-0004-0000-0100-000025000000}"/>
    <hyperlink ref="BB62" r:id="rId39" xr:uid="{00000000-0004-0000-0100-000026000000}"/>
    <hyperlink ref="BB63" r:id="rId40" xr:uid="{00000000-0004-0000-0100-000027000000}"/>
    <hyperlink ref="BB67" r:id="rId41" xr:uid="{00000000-0004-0000-0100-000028000000}"/>
    <hyperlink ref="BB68" r:id="rId42" xr:uid="{00000000-0004-0000-0100-000029000000}"/>
    <hyperlink ref="BB70" r:id="rId43" xr:uid="{00000000-0004-0000-0100-00002A000000}"/>
    <hyperlink ref="BB71" r:id="rId44" xr:uid="{00000000-0004-0000-0100-00002B000000}"/>
    <hyperlink ref="BB72" r:id="rId45" xr:uid="{00000000-0004-0000-0100-00002C000000}"/>
    <hyperlink ref="BB73" r:id="rId46" xr:uid="{00000000-0004-0000-0100-00002D000000}"/>
    <hyperlink ref="BB74" r:id="rId47" xr:uid="{00000000-0004-0000-0100-00002E000000}"/>
    <hyperlink ref="BB75" r:id="rId48" xr:uid="{00000000-0004-0000-0100-00002F000000}"/>
    <hyperlink ref="BB76" r:id="rId49" xr:uid="{00000000-0004-0000-0100-000030000000}"/>
    <hyperlink ref="BB77" r:id="rId50" xr:uid="{00000000-0004-0000-0100-000031000000}"/>
    <hyperlink ref="BB78" r:id="rId51" xr:uid="{00000000-0004-0000-0100-000032000000}"/>
    <hyperlink ref="BB79" r:id="rId52" xr:uid="{00000000-0004-0000-0100-000033000000}"/>
    <hyperlink ref="BB80" r:id="rId53" xr:uid="{00000000-0004-0000-0100-000034000000}"/>
    <hyperlink ref="BB81" r:id="rId54" xr:uid="{00000000-0004-0000-0100-000035000000}"/>
    <hyperlink ref="BB82" r:id="rId55" xr:uid="{00000000-0004-0000-0100-000036000000}"/>
    <hyperlink ref="BB83" r:id="rId56" xr:uid="{00000000-0004-0000-0100-000037000000}"/>
    <hyperlink ref="BB93" r:id="rId57" xr:uid="{00000000-0004-0000-0100-000038000000}"/>
    <hyperlink ref="BB96" r:id="rId58" xr:uid="{00000000-0004-0000-0100-000039000000}"/>
    <hyperlink ref="BB97" r:id="rId59" xr:uid="{00000000-0004-0000-0100-00003A000000}"/>
    <hyperlink ref="BB100" r:id="rId60" xr:uid="{00000000-0004-0000-0100-00003B000000}"/>
    <hyperlink ref="BB101" r:id="rId61" xr:uid="{00000000-0004-0000-0100-00003C000000}"/>
    <hyperlink ref="BB106" r:id="rId62" xr:uid="{00000000-0004-0000-0100-00003D000000}"/>
    <hyperlink ref="BB107" r:id="rId63" xr:uid="{00000000-0004-0000-0100-00003E000000}"/>
    <hyperlink ref="BB109" r:id="rId64" xr:uid="{00000000-0004-0000-0100-00003F000000}"/>
    <hyperlink ref="BB110" r:id="rId65" xr:uid="{00000000-0004-0000-0100-000040000000}"/>
    <hyperlink ref="BB112" r:id="rId66" xr:uid="{00000000-0004-0000-0100-000041000000}"/>
    <hyperlink ref="BB113" r:id="rId67" xr:uid="{00000000-0004-0000-0100-000042000000}"/>
    <hyperlink ref="BB114" r:id="rId68" xr:uid="{00000000-0004-0000-0100-000043000000}"/>
    <hyperlink ref="BB115" r:id="rId69" xr:uid="{00000000-0004-0000-0100-000044000000}"/>
    <hyperlink ref="BB116" r:id="rId70" xr:uid="{00000000-0004-0000-0100-000045000000}"/>
    <hyperlink ref="BB121" r:id="rId71" xr:uid="{00000000-0004-0000-0100-000046000000}"/>
    <hyperlink ref="BB125" r:id="rId72" xr:uid="{00000000-0004-0000-0100-000047000000}"/>
    <hyperlink ref="BB127" r:id="rId73" xr:uid="{00000000-0004-0000-0100-000048000000}"/>
    <hyperlink ref="BB128" r:id="rId74" xr:uid="{00000000-0004-0000-0100-000049000000}"/>
    <hyperlink ref="BB130" r:id="rId75" xr:uid="{00000000-0004-0000-0100-00004A000000}"/>
    <hyperlink ref="BB132" r:id="rId76" xr:uid="{00000000-0004-0000-0100-00004B000000}"/>
    <hyperlink ref="BB145" r:id="rId77" xr:uid="{00000000-0004-0000-0100-00004C000000}"/>
    <hyperlink ref="BB146" r:id="rId78" xr:uid="{00000000-0004-0000-0100-00004D000000}"/>
    <hyperlink ref="BB148" r:id="rId79" xr:uid="{00000000-0004-0000-0100-00004E000000}"/>
    <hyperlink ref="BB150" r:id="rId80" xr:uid="{00000000-0004-0000-0100-00004F000000}"/>
    <hyperlink ref="BB151" r:id="rId81" xr:uid="{00000000-0004-0000-0100-000050000000}"/>
    <hyperlink ref="BB152" r:id="rId82" xr:uid="{00000000-0004-0000-0100-000051000000}"/>
    <hyperlink ref="BB153" r:id="rId83" xr:uid="{00000000-0004-0000-0100-000052000000}"/>
    <hyperlink ref="BB154" r:id="rId84" xr:uid="{00000000-0004-0000-0100-000053000000}"/>
    <hyperlink ref="BB156" r:id="rId85" xr:uid="{00000000-0004-0000-0100-000054000000}"/>
    <hyperlink ref="BB157" r:id="rId86" xr:uid="{00000000-0004-0000-0100-000055000000}"/>
    <hyperlink ref="BB158" r:id="rId87" xr:uid="{00000000-0004-0000-0100-000056000000}"/>
    <hyperlink ref="BB159" r:id="rId88" xr:uid="{00000000-0004-0000-0100-000057000000}"/>
    <hyperlink ref="BB160" r:id="rId89" xr:uid="{00000000-0004-0000-0100-000058000000}"/>
    <hyperlink ref="BB162" r:id="rId90" xr:uid="{00000000-0004-0000-0100-000059000000}"/>
    <hyperlink ref="BB163" r:id="rId91" xr:uid="{00000000-0004-0000-0100-00005A000000}"/>
    <hyperlink ref="BB165" r:id="rId92" xr:uid="{00000000-0004-0000-0100-00005B000000}"/>
    <hyperlink ref="BB166" r:id="rId93" xr:uid="{00000000-0004-0000-0100-00005C000000}"/>
    <hyperlink ref="BB168" r:id="rId94" xr:uid="{00000000-0004-0000-0100-00005D000000}"/>
    <hyperlink ref="BB169" r:id="rId95" xr:uid="{00000000-0004-0000-0100-00005E000000}"/>
    <hyperlink ref="BB172" r:id="rId96" xr:uid="{00000000-0004-0000-0100-00005F000000}"/>
    <hyperlink ref="BB174" r:id="rId97" xr:uid="{00000000-0004-0000-0100-000060000000}"/>
    <hyperlink ref="BB175" r:id="rId98" xr:uid="{00000000-0004-0000-0100-000061000000}"/>
    <hyperlink ref="BB176" r:id="rId99" xr:uid="{00000000-0004-0000-0100-000062000000}"/>
    <hyperlink ref="BB177" r:id="rId100" xr:uid="{00000000-0004-0000-0100-000063000000}"/>
    <hyperlink ref="BB178" r:id="rId101" xr:uid="{00000000-0004-0000-0100-000064000000}"/>
    <hyperlink ref="BB180" r:id="rId102" xr:uid="{00000000-0004-0000-0100-000065000000}"/>
    <hyperlink ref="BB181" r:id="rId103" xr:uid="{00000000-0004-0000-0100-000066000000}"/>
    <hyperlink ref="BB186" r:id="rId104" xr:uid="{00000000-0004-0000-0100-000067000000}"/>
    <hyperlink ref="BB187" r:id="rId105" xr:uid="{00000000-0004-0000-0100-000068000000}"/>
    <hyperlink ref="BB188" r:id="rId106" xr:uid="{00000000-0004-0000-0100-000069000000}"/>
    <hyperlink ref="BB189" r:id="rId107" xr:uid="{00000000-0004-0000-0100-00006A000000}"/>
    <hyperlink ref="BB190" r:id="rId108" xr:uid="{00000000-0004-0000-0100-00006B000000}"/>
    <hyperlink ref="BB191" r:id="rId109" xr:uid="{00000000-0004-0000-0100-00006C000000}"/>
    <hyperlink ref="BB192" r:id="rId110" xr:uid="{00000000-0004-0000-0100-00006D000000}"/>
    <hyperlink ref="BB193" r:id="rId111" xr:uid="{00000000-0004-0000-0100-00006E000000}"/>
    <hyperlink ref="BB194" r:id="rId112" xr:uid="{00000000-0004-0000-0100-00006F000000}"/>
    <hyperlink ref="BB196" r:id="rId113" xr:uid="{00000000-0004-0000-0100-000070000000}"/>
    <hyperlink ref="BB197" r:id="rId114" xr:uid="{00000000-0004-0000-0100-000071000000}"/>
    <hyperlink ref="BB198" r:id="rId115" xr:uid="{00000000-0004-0000-0100-000072000000}"/>
    <hyperlink ref="BB199" r:id="rId116" xr:uid="{00000000-0004-0000-0100-000073000000}"/>
    <hyperlink ref="BB201" r:id="rId117" xr:uid="{00000000-0004-0000-0100-000074000000}"/>
    <hyperlink ref="BB202" r:id="rId118" xr:uid="{00000000-0004-0000-0100-000075000000}"/>
    <hyperlink ref="BB204" r:id="rId119" xr:uid="{00000000-0004-0000-0100-000076000000}"/>
    <hyperlink ref="BB205" r:id="rId120" xr:uid="{00000000-0004-0000-0100-000077000000}"/>
    <hyperlink ref="BB206" r:id="rId121" xr:uid="{00000000-0004-0000-0100-000078000000}"/>
    <hyperlink ref="BB208" r:id="rId122" xr:uid="{00000000-0004-0000-0100-000079000000}"/>
    <hyperlink ref="BB209" r:id="rId123" xr:uid="{00000000-0004-0000-0100-00007A000000}"/>
    <hyperlink ref="BB210" r:id="rId124" xr:uid="{00000000-0004-0000-0100-00007B000000}"/>
    <hyperlink ref="BB211" r:id="rId125" xr:uid="{00000000-0004-0000-0100-00007C000000}"/>
    <hyperlink ref="BB213" r:id="rId126" xr:uid="{00000000-0004-0000-0100-00007D000000}"/>
    <hyperlink ref="BB214" r:id="rId127" xr:uid="{00000000-0004-0000-0100-00007E000000}"/>
    <hyperlink ref="BB216" r:id="rId128" xr:uid="{00000000-0004-0000-0100-00007F000000}"/>
    <hyperlink ref="BB217" r:id="rId129" xr:uid="{00000000-0004-0000-0100-000080000000}"/>
    <hyperlink ref="BB219" r:id="rId130" xr:uid="{00000000-0004-0000-0100-000081000000}"/>
    <hyperlink ref="BB220" r:id="rId131" xr:uid="{00000000-0004-0000-0100-000082000000}"/>
    <hyperlink ref="BB221" r:id="rId132" xr:uid="{00000000-0004-0000-0100-000083000000}"/>
    <hyperlink ref="BB222" r:id="rId133" xr:uid="{00000000-0004-0000-0100-000084000000}"/>
    <hyperlink ref="BB223" r:id="rId134" xr:uid="{00000000-0004-0000-0100-000085000000}"/>
    <hyperlink ref="BB225" r:id="rId135" xr:uid="{00000000-0004-0000-0100-000086000000}"/>
    <hyperlink ref="BB226" r:id="rId136" xr:uid="{00000000-0004-0000-0100-000087000000}"/>
    <hyperlink ref="BB227" r:id="rId137" xr:uid="{00000000-0004-0000-0100-000088000000}"/>
  </hyperlinks>
  <pageMargins left="0.7" right="0.7" top="0.75" bottom="0.75" header="0.3" footer="0.3"/>
  <ignoredErrors>
    <ignoredError sqref="A1:BB1 A27:BB29 A25:B25 AA25:BB25 A31:BB34 A30 C30:BB30 A129:BB129 A128:B128 Y128 AA128:BB128 A157:BB159 A156 C156:K156 A163:BB164 A162 C162:BB162 A166:BB167 A165 C165:BB165 A26 C26:BB26 A36:BB36 A35 C35:BB35 A40:BB55 A39 C39:BB39 A57:BB70 A56 C56:BB56 A88:BB88 A87 C87:BB87 A90:BB94 A89 C89:BB89 A96:BB99 A95 C95:BB95 A104:BB108 A103 C103:BB103 A122:BB122 A120 C120:BB120 A124:BB126 A123 C123:BB123 A135:BB135 A134 C134:BB134 A137:BB141 A136 C136:BB136 A144:BB147 A142 C142:BB142 A143 C143:BB143 A161 C161:BB161 A171:BB171 A170 C170:BB170 A127 E127:U127 X127:BB127 A204:BB206 A203:U203 X203:BB203 A209:BB211 A207:U207 X207:BB207 A208 E208:K208 X208:BB208 A221:B221 A218:U218 X218:BB218 A219 E219:U219 X219:BB219 A220 E220:R220 AB220:BB220 A223:BB223 A222:B222 AB222:BB222 A225:BB225 A224 C224:U224 X224:BB224 F128:W128 A116:D116 A115:B115 E115:R115 T115:BB115 A118:BB119 A117:B117 D117:R117 T117:BB117 A175:BB178 A172:B172 E172:R172 T172:BB172 A173:B173 D173:R173 T173:BB173 A186:BB187 A185:B185 D185:R185 T185:BB185 A213:BB214 A212:B212 D212:R212 T212:BB212 A216:BB217 A215:B215 D215:R215 T215:BB215 E222:R222 A3:D3 A2:B2 D2:R2 A7:D7 A4:B4 F4:R4 A5:B5 D5:R5 A6:B6 D6:R6 A9:B9 A8:B8 E8:R8 A12:BB24 A10:B10 E10:R10 F25:R25 A85:BB86 A83:B83 F83:K83 A84:B84 D84:R84 A111:BB111 A110:B110 E110:R110 A114:D114 A112:B112 F112:R112 A121:B121 E121:R121 A131:BB131 A130:B130 F130:K130 A133:BB133 A132:B132 E132:R132 A160:B160 E160:R160 A169:BB169 A168:B168 E168:R168 A180:BB184 A179:B179 D179:R179 A189:BB189 A188:B188 E188:R188 E221:R221 A11:K11 M11:BB11 A76:BB77 A75:K75 M75:BB75 M83:R83 M130:R130 A154:BB155 A153:K153 M153:BB153 M156:BB156 A174:D174 M174:BB174 A194:BB197 A191:K191 M191:BB191 A192:K192 M192:BB192 A193:K193 M193:BB193 M208:U208 F3:BB3 F7:BB7 A38:D38 A37:D37 F37:BB37 F38:BB38 A72:BB74 A71:D71 F71:BB71 A79:BB82 A78:D78 F78:BB78 A101:BB102 A100:D100 F100:BB100 A109:D109 F109:BB109 A113:D113 F113:BB113 F114:BB114 F116:BB116 A149:BB152 A148:D148 F148:BB148 F174:K174 A190:D190 F190:BB190 A199:BB201 A198:D198 F198:BB198 A202:D202 F202:BB202 A227:B227 A226:D226 F226:BB226 T2:BB2 T4:BB4 T5:BB5 T6:BB6 T8:BB8 D9:R9 T9:BB9 T10:BB10 T25:Y25 T83:BB83 T84:BB84 T110:BB110 T112:BB112 T121:BB121 T130:BB130 T132:BB132 T160:BB160 T168:BB168 T179:BB179 T188:BB188 T221:BB221 E227:R227 T227:BB227 T220:U220 T222:U222" numberStoredAsText="1"/>
  </ignoredErrors>
  <tableParts count="1">
    <tablePart r:id="rId13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7E6E6"/>
  </sheetPr>
  <dimension ref="A1:B25"/>
  <sheetViews>
    <sheetView showGridLines="0" workbookViewId="0">
      <selection activeCell="B1" sqref="B1"/>
    </sheetView>
  </sheetViews>
  <sheetFormatPr defaultColWidth="8.6640625" defaultRowHeight="15" customHeight="1" x14ac:dyDescent="0.3"/>
  <cols>
    <col min="1" max="1" width="15.6640625" customWidth="1"/>
    <col min="2" max="2" width="50.6640625" customWidth="1"/>
    <col min="3" max="3" width="11.33203125" customWidth="1"/>
    <col min="4" max="4" width="8.88671875" customWidth="1"/>
  </cols>
  <sheetData>
    <row r="1" spans="1:2" ht="18.75" customHeight="1" x14ac:dyDescent="0.3">
      <c r="A1" s="2" t="s">
        <v>534</v>
      </c>
      <c r="B1" s="8" t="s">
        <v>535</v>
      </c>
    </row>
    <row r="2" spans="1:2" ht="14.4" x14ac:dyDescent="0.3">
      <c r="B2" s="9" t="s">
        <v>536</v>
      </c>
    </row>
    <row r="3" spans="1:2" ht="15.75" customHeight="1" x14ac:dyDescent="0.3">
      <c r="A3" s="10" t="s">
        <v>537</v>
      </c>
    </row>
    <row r="5" spans="1:2" ht="14.4" x14ac:dyDescent="0.3">
      <c r="A5" s="11" t="s">
        <v>538</v>
      </c>
      <c r="B5" s="12" t="s">
        <v>539</v>
      </c>
    </row>
    <row r="6" spans="1:2" ht="14.4" x14ac:dyDescent="0.3">
      <c r="A6" s="11" t="s">
        <v>540</v>
      </c>
      <c r="B6" s="12" t="s">
        <v>541</v>
      </c>
    </row>
    <row r="7" spans="1:2" ht="14.4" x14ac:dyDescent="0.3">
      <c r="A7" s="11" t="s">
        <v>542</v>
      </c>
      <c r="B7" s="13">
        <v>45975.594323472222</v>
      </c>
    </row>
    <row r="9" spans="1:2" ht="15.75" customHeight="1" x14ac:dyDescent="0.3">
      <c r="A9" s="10" t="s">
        <v>543</v>
      </c>
    </row>
    <row r="10" spans="1:2" ht="15.75" customHeight="1" x14ac:dyDescent="0.3">
      <c r="A10" s="14" t="s">
        <v>17</v>
      </c>
      <c r="B10" s="15" t="s">
        <v>544</v>
      </c>
    </row>
    <row r="11" spans="1:2" ht="14.4" x14ac:dyDescent="0.3">
      <c r="A11" s="16">
        <v>45238</v>
      </c>
      <c r="B11" s="17" t="s">
        <v>545</v>
      </c>
    </row>
    <row r="12" spans="1:2" ht="14.4" x14ac:dyDescent="0.3">
      <c r="A12" s="16"/>
      <c r="B12" s="17"/>
    </row>
    <row r="13" spans="1:2" ht="14.4" x14ac:dyDescent="0.3">
      <c r="A13" s="16"/>
      <c r="B13" s="17"/>
    </row>
    <row r="14" spans="1:2" ht="14.4" x14ac:dyDescent="0.3">
      <c r="A14" s="16"/>
      <c r="B14" s="17"/>
    </row>
    <row r="15" spans="1:2" ht="14.4" x14ac:dyDescent="0.3">
      <c r="A15" s="16"/>
      <c r="B15" s="17"/>
    </row>
    <row r="16" spans="1:2" ht="14.4" x14ac:dyDescent="0.3">
      <c r="A16" s="16"/>
      <c r="B16" s="17"/>
    </row>
    <row r="17" spans="1:2" ht="14.4" x14ac:dyDescent="0.3">
      <c r="A17" s="16"/>
      <c r="B17" s="17"/>
    </row>
    <row r="18" spans="1:2" ht="14.4" x14ac:dyDescent="0.3">
      <c r="A18" s="16"/>
      <c r="B18" s="17"/>
    </row>
    <row r="19" spans="1:2" ht="14.4" x14ac:dyDescent="0.3">
      <c r="A19" s="16"/>
      <c r="B19" s="17"/>
    </row>
    <row r="20" spans="1:2" ht="14.4" x14ac:dyDescent="0.3">
      <c r="A20" s="16"/>
      <c r="B20" s="17"/>
    </row>
    <row r="21" spans="1:2" ht="14.4" x14ac:dyDescent="0.3">
      <c r="A21" s="16"/>
      <c r="B21" s="17"/>
    </row>
    <row r="22" spans="1:2" ht="14.4" x14ac:dyDescent="0.3">
      <c r="A22" s="16"/>
      <c r="B22" s="17"/>
    </row>
    <row r="23" spans="1:2" ht="14.4" x14ac:dyDescent="0.3">
      <c r="A23" s="16"/>
      <c r="B23" s="17"/>
    </row>
    <row r="24" spans="1:2" ht="14.4" x14ac:dyDescent="0.3">
      <c r="A24" s="16"/>
      <c r="B24" s="17"/>
    </row>
    <row r="25" spans="1:2" ht="14.4" x14ac:dyDescent="0.3">
      <c r="A25" s="16"/>
      <c r="B25" s="17"/>
    </row>
  </sheetData>
  <autoFilter ref="A10:B25" xr:uid="{00000000-0009-0000-0000-000002000000}"/>
  <hyperlinks>
    <hyperlink ref="B2" r:id="rId1" xr:uid="{00000000-0004-0000-0200-000000000000}"/>
  </hyperlinks>
  <pageMargins left="0.7" right="0.7" top="0.75" bottom="0.75" header="0.3" footer="0.3"/>
  <ignoredErrors>
    <ignoredError sqref="A1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Report</vt:lpstr>
      <vt:lpstr>Data - Time</vt:lpstr>
      <vt:lpstr>Settings</vt:lpstr>
      <vt:lpstr>fyi_CreatedDate</vt:lpstr>
      <vt:lpstr>fyi_PracticeName</vt:lpstr>
      <vt:lpstr>fyi_ReportName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Ling</dc:creator>
  <cp:lastModifiedBy>Lauren Marsh</cp:lastModifiedBy>
  <cp:lastPrinted>2023-09-16T08:21:34Z</cp:lastPrinted>
  <dcterms:created xsi:type="dcterms:W3CDTF">2023-09-07T03:10:11Z</dcterms:created>
  <dcterms:modified xsi:type="dcterms:W3CDTF">2025-11-14T04:46:56Z</dcterms:modified>
</cp:coreProperties>
</file>