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codeName="ThisWorkbook" defaultThemeVersion="166925"/>
  <xr:revisionPtr revIDLastSave="0" documentId="13_ncr:1_{27A65C4D-9646-4768-BC57-9E9E66C5578E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apacity Summary" sheetId="1" r:id="rId1"/>
    <sheet name="Allocated Tasks" sheetId="2" r:id="rId2"/>
    <sheet name="Employees" sheetId="3" r:id="rId3"/>
    <sheet name="Leave" sheetId="4" r:id="rId4"/>
    <sheet name="Settings" sheetId="5" r:id="rId5"/>
    <sheet name="Data - Tasks" sheetId="6" state="hidden" r:id="rId6"/>
  </sheets>
  <definedNames>
    <definedName name="_xlnm._FilterDatabase" localSheetId="3" hidden="1">Leave!$A$4:$D$1004</definedName>
    <definedName name="_xlnm._FilterDatabase" localSheetId="4" hidden="1">Settings!$A$18:$D$59</definedName>
    <definedName name="Default_Time">'Data - Tasks'!$R:$R</definedName>
    <definedName name="_xlnm.Print_Area" localSheetId="1">'Allocated Tasks'!A2:O38</definedName>
    <definedName name="_xlnm.Print_Area" localSheetId="2">Employees!A2:H30</definedName>
    <definedName name="_xlnm.Print_Area" localSheetId="3">Leave!A2:C14</definedName>
    <definedName name="Settings">Settings!$A$6:$D$7</definedName>
    <definedName name="Start_week">Settings!$C$14</definedName>
  </definedNames>
  <calcPr calcId="191028"/>
  <pivotCaches>
    <pivotCache cacheId="46" r:id="rId7"/>
    <pivotCache cacheId="6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6" l="1" a="1"/>
  <c r="S2" i="6" s="1"/>
  <c r="T2" i="6" l="1" a="1"/>
  <c r="T2" i="6" s="1"/>
  <c r="D10" i="3"/>
  <c r="B14" i="5"/>
  <c r="B12" i="5"/>
  <c r="D7" i="5"/>
  <c r="D1005" i="4"/>
  <c r="D1004" i="4"/>
  <c r="D1003" i="4"/>
  <c r="D1002" i="4"/>
  <c r="D1001" i="4"/>
  <c r="D1000" i="4"/>
  <c r="D999" i="4"/>
  <c r="D998" i="4"/>
  <c r="D997" i="4"/>
  <c r="D996" i="4"/>
  <c r="D995" i="4"/>
  <c r="D994" i="4"/>
  <c r="D993" i="4"/>
  <c r="D992" i="4"/>
  <c r="D991" i="4"/>
  <c r="D990" i="4"/>
  <c r="D989" i="4"/>
  <c r="D988" i="4"/>
  <c r="D987" i="4"/>
  <c r="D986" i="4"/>
  <c r="D985" i="4"/>
  <c r="D984" i="4"/>
  <c r="D983" i="4"/>
  <c r="D982" i="4"/>
  <c r="D981" i="4"/>
  <c r="D980" i="4"/>
  <c r="D979" i="4"/>
  <c r="D978" i="4"/>
  <c r="D977" i="4"/>
  <c r="D976" i="4"/>
  <c r="D975" i="4"/>
  <c r="D974" i="4"/>
  <c r="D973" i="4"/>
  <c r="D972" i="4"/>
  <c r="D971" i="4"/>
  <c r="D970" i="4"/>
  <c r="D969" i="4"/>
  <c r="D968" i="4"/>
  <c r="D967" i="4"/>
  <c r="D966" i="4"/>
  <c r="D965" i="4"/>
  <c r="D964" i="4"/>
  <c r="D963" i="4"/>
  <c r="D962" i="4"/>
  <c r="D961" i="4"/>
  <c r="D960" i="4"/>
  <c r="D959" i="4"/>
  <c r="D958" i="4"/>
  <c r="D957" i="4"/>
  <c r="D956" i="4"/>
  <c r="D955" i="4"/>
  <c r="D954" i="4"/>
  <c r="D953" i="4"/>
  <c r="D952" i="4"/>
  <c r="D951" i="4"/>
  <c r="D950" i="4"/>
  <c r="D949" i="4"/>
  <c r="D948" i="4"/>
  <c r="D947" i="4"/>
  <c r="D946" i="4"/>
  <c r="D945" i="4"/>
  <c r="D944" i="4"/>
  <c r="D943" i="4"/>
  <c r="D942" i="4"/>
  <c r="D941" i="4"/>
  <c r="D940" i="4"/>
  <c r="D939" i="4"/>
  <c r="D938" i="4"/>
  <c r="D937" i="4"/>
  <c r="D936" i="4"/>
  <c r="D935" i="4"/>
  <c r="D934" i="4"/>
  <c r="D933" i="4"/>
  <c r="D932" i="4"/>
  <c r="D931" i="4"/>
  <c r="D930" i="4"/>
  <c r="D929" i="4"/>
  <c r="D928" i="4"/>
  <c r="D927" i="4"/>
  <c r="D926" i="4"/>
  <c r="D925" i="4"/>
  <c r="D924" i="4"/>
  <c r="D923" i="4"/>
  <c r="D922" i="4"/>
  <c r="D921" i="4"/>
  <c r="D920" i="4"/>
  <c r="D919" i="4"/>
  <c r="D918" i="4"/>
  <c r="D917" i="4"/>
  <c r="D916" i="4"/>
  <c r="D915" i="4"/>
  <c r="D914" i="4"/>
  <c r="D913" i="4"/>
  <c r="D912" i="4"/>
  <c r="D911" i="4"/>
  <c r="D910" i="4"/>
  <c r="D909" i="4"/>
  <c r="D908" i="4"/>
  <c r="D907" i="4"/>
  <c r="D906" i="4"/>
  <c r="D905" i="4"/>
  <c r="D904" i="4"/>
  <c r="D903" i="4"/>
  <c r="D902" i="4"/>
  <c r="D901" i="4"/>
  <c r="D900" i="4"/>
  <c r="D899" i="4"/>
  <c r="D898" i="4"/>
  <c r="D897" i="4"/>
  <c r="D896" i="4"/>
  <c r="D895" i="4"/>
  <c r="D894" i="4"/>
  <c r="D893" i="4"/>
  <c r="D892" i="4"/>
  <c r="D891" i="4"/>
  <c r="D890" i="4"/>
  <c r="D889" i="4"/>
  <c r="D888" i="4"/>
  <c r="D887" i="4"/>
  <c r="D886" i="4"/>
  <c r="D885" i="4"/>
  <c r="D884" i="4"/>
  <c r="D883" i="4"/>
  <c r="D882" i="4"/>
  <c r="D881" i="4"/>
  <c r="D880" i="4"/>
  <c r="D879" i="4"/>
  <c r="D878" i="4"/>
  <c r="D877" i="4"/>
  <c r="D876" i="4"/>
  <c r="D875" i="4"/>
  <c r="D874" i="4"/>
  <c r="D873" i="4"/>
  <c r="D872" i="4"/>
  <c r="D871" i="4"/>
  <c r="D870" i="4"/>
  <c r="D869" i="4"/>
  <c r="D868" i="4"/>
  <c r="D867" i="4"/>
  <c r="D866" i="4"/>
  <c r="D865" i="4"/>
  <c r="D864" i="4"/>
  <c r="D863" i="4"/>
  <c r="D862" i="4"/>
  <c r="D861" i="4"/>
  <c r="D860" i="4"/>
  <c r="D859" i="4"/>
  <c r="D858" i="4"/>
  <c r="D857" i="4"/>
  <c r="D856" i="4"/>
  <c r="D855" i="4"/>
  <c r="D854" i="4"/>
  <c r="D853" i="4"/>
  <c r="D852" i="4"/>
  <c r="D851" i="4"/>
  <c r="D850" i="4"/>
  <c r="D849" i="4"/>
  <c r="D848" i="4"/>
  <c r="D847" i="4"/>
  <c r="D846" i="4"/>
  <c r="D845" i="4"/>
  <c r="D844" i="4"/>
  <c r="D843" i="4"/>
  <c r="D842" i="4"/>
  <c r="D841" i="4"/>
  <c r="D840" i="4"/>
  <c r="D839" i="4"/>
  <c r="D838" i="4"/>
  <c r="D837" i="4"/>
  <c r="D836" i="4"/>
  <c r="D835" i="4"/>
  <c r="D834" i="4"/>
  <c r="D833" i="4"/>
  <c r="D832" i="4"/>
  <c r="D831" i="4"/>
  <c r="D830" i="4"/>
  <c r="D829" i="4"/>
  <c r="D828" i="4"/>
  <c r="D827" i="4"/>
  <c r="D826" i="4"/>
  <c r="D825" i="4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704" i="4"/>
  <c r="D703" i="4"/>
  <c r="D702" i="4"/>
  <c r="D701" i="4"/>
  <c r="D700" i="4"/>
  <c r="D699" i="4"/>
  <c r="D698" i="4"/>
  <c r="D697" i="4"/>
  <c r="D696" i="4"/>
  <c r="D695" i="4"/>
  <c r="D694" i="4"/>
  <c r="D693" i="4"/>
  <c r="D692" i="4"/>
  <c r="D691" i="4"/>
  <c r="D690" i="4"/>
  <c r="D689" i="4"/>
  <c r="D688" i="4"/>
  <c r="D687" i="4"/>
  <c r="D686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64" i="4"/>
  <c r="D563" i="4"/>
  <c r="D562" i="4"/>
  <c r="D561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19" i="4"/>
  <c r="D18" i="4"/>
  <c r="D17" i="4"/>
  <c r="D13" i="4"/>
  <c r="D16" i="4"/>
  <c r="D15" i="4"/>
  <c r="D14" i="4"/>
  <c r="D12" i="4"/>
  <c r="D11" i="4"/>
  <c r="D10" i="4"/>
  <c r="D9" i="4"/>
  <c r="D8" i="4"/>
  <c r="D5" i="4"/>
  <c r="D504" i="3"/>
  <c r="D503" i="3"/>
  <c r="D502" i="3"/>
  <c r="D501" i="3"/>
  <c r="D500" i="3"/>
  <c r="D499" i="3"/>
  <c r="D498" i="3"/>
  <c r="D497" i="3"/>
  <c r="D496" i="3"/>
  <c r="D495" i="3"/>
  <c r="D494" i="3"/>
  <c r="D493" i="3"/>
  <c r="D492" i="3"/>
  <c r="D491" i="3"/>
  <c r="D490" i="3"/>
  <c r="D489" i="3"/>
  <c r="D488" i="3"/>
  <c r="D487" i="3"/>
  <c r="D486" i="3"/>
  <c r="D485" i="3"/>
  <c r="D484" i="3"/>
  <c r="D483" i="3"/>
  <c r="D482" i="3"/>
  <c r="D481" i="3"/>
  <c r="D480" i="3"/>
  <c r="D479" i="3"/>
  <c r="D478" i="3"/>
  <c r="D477" i="3"/>
  <c r="D476" i="3"/>
  <c r="D475" i="3"/>
  <c r="D474" i="3"/>
  <c r="D473" i="3"/>
  <c r="D472" i="3"/>
  <c r="D471" i="3"/>
  <c r="D470" i="3"/>
  <c r="D469" i="3"/>
  <c r="D468" i="3"/>
  <c r="D467" i="3"/>
  <c r="D466" i="3"/>
  <c r="D465" i="3"/>
  <c r="D464" i="3"/>
  <c r="D463" i="3"/>
  <c r="D462" i="3"/>
  <c r="D461" i="3"/>
  <c r="D460" i="3"/>
  <c r="D459" i="3"/>
  <c r="D458" i="3"/>
  <c r="D457" i="3"/>
  <c r="D456" i="3"/>
  <c r="D455" i="3"/>
  <c r="D454" i="3"/>
  <c r="D453" i="3"/>
  <c r="D452" i="3"/>
  <c r="D451" i="3"/>
  <c r="D450" i="3"/>
  <c r="D449" i="3"/>
  <c r="D448" i="3"/>
  <c r="D447" i="3"/>
  <c r="D446" i="3"/>
  <c r="D445" i="3"/>
  <c r="D444" i="3"/>
  <c r="D443" i="3"/>
  <c r="D442" i="3"/>
  <c r="D441" i="3"/>
  <c r="D440" i="3"/>
  <c r="D439" i="3"/>
  <c r="D438" i="3"/>
  <c r="D437" i="3"/>
  <c r="D436" i="3"/>
  <c r="D435" i="3"/>
  <c r="D434" i="3"/>
  <c r="D433" i="3"/>
  <c r="D432" i="3"/>
  <c r="D431" i="3"/>
  <c r="D430" i="3"/>
  <c r="D429" i="3"/>
  <c r="D428" i="3"/>
  <c r="D427" i="3"/>
  <c r="D426" i="3"/>
  <c r="D425" i="3"/>
  <c r="D424" i="3"/>
  <c r="D423" i="3"/>
  <c r="D422" i="3"/>
  <c r="D421" i="3"/>
  <c r="D420" i="3"/>
  <c r="D419" i="3"/>
  <c r="D418" i="3"/>
  <c r="D417" i="3"/>
  <c r="D416" i="3"/>
  <c r="D415" i="3"/>
  <c r="D414" i="3"/>
  <c r="D413" i="3"/>
  <c r="D412" i="3"/>
  <c r="D411" i="3"/>
  <c r="D410" i="3"/>
  <c r="D409" i="3"/>
  <c r="D408" i="3"/>
  <c r="D407" i="3"/>
  <c r="D406" i="3"/>
  <c r="D405" i="3"/>
  <c r="D404" i="3"/>
  <c r="D403" i="3"/>
  <c r="D402" i="3"/>
  <c r="D401" i="3"/>
  <c r="D400" i="3"/>
  <c r="D399" i="3"/>
  <c r="D398" i="3"/>
  <c r="D397" i="3"/>
  <c r="D396" i="3"/>
  <c r="D395" i="3"/>
  <c r="D394" i="3"/>
  <c r="D393" i="3"/>
  <c r="D392" i="3"/>
  <c r="D391" i="3"/>
  <c r="D390" i="3"/>
  <c r="D389" i="3"/>
  <c r="D388" i="3"/>
  <c r="D387" i="3"/>
  <c r="D386" i="3"/>
  <c r="D385" i="3"/>
  <c r="D384" i="3"/>
  <c r="D383" i="3"/>
  <c r="D382" i="3"/>
  <c r="D381" i="3"/>
  <c r="D380" i="3"/>
  <c r="D379" i="3"/>
  <c r="D378" i="3"/>
  <c r="D377" i="3"/>
  <c r="D376" i="3"/>
  <c r="D375" i="3"/>
  <c r="D374" i="3"/>
  <c r="D373" i="3"/>
  <c r="D372" i="3"/>
  <c r="D371" i="3"/>
  <c r="D370" i="3"/>
  <c r="D369" i="3"/>
  <c r="D368" i="3"/>
  <c r="D367" i="3"/>
  <c r="D366" i="3"/>
  <c r="D365" i="3"/>
  <c r="D364" i="3"/>
  <c r="D363" i="3"/>
  <c r="D362" i="3"/>
  <c r="D361" i="3"/>
  <c r="D360" i="3"/>
  <c r="D359" i="3"/>
  <c r="D358" i="3"/>
  <c r="D357" i="3"/>
  <c r="D356" i="3"/>
  <c r="D355" i="3"/>
  <c r="D354" i="3"/>
  <c r="D353" i="3"/>
  <c r="D352" i="3"/>
  <c r="D351" i="3"/>
  <c r="D350" i="3"/>
  <c r="D349" i="3"/>
  <c r="D348" i="3"/>
  <c r="D347" i="3"/>
  <c r="D346" i="3"/>
  <c r="D345" i="3"/>
  <c r="D344" i="3"/>
  <c r="D343" i="3"/>
  <c r="D342" i="3"/>
  <c r="D341" i="3"/>
  <c r="D340" i="3"/>
  <c r="D339" i="3"/>
  <c r="D338" i="3"/>
  <c r="D337" i="3"/>
  <c r="D336" i="3"/>
  <c r="D335" i="3"/>
  <c r="D334" i="3"/>
  <c r="D333" i="3"/>
  <c r="D332" i="3"/>
  <c r="D331" i="3"/>
  <c r="D330" i="3"/>
  <c r="D329" i="3"/>
  <c r="D328" i="3"/>
  <c r="D327" i="3"/>
  <c r="D326" i="3"/>
  <c r="D325" i="3"/>
  <c r="D324" i="3"/>
  <c r="D323" i="3"/>
  <c r="D322" i="3"/>
  <c r="D321" i="3"/>
  <c r="D320" i="3"/>
  <c r="D319" i="3"/>
  <c r="D318" i="3"/>
  <c r="D317" i="3"/>
  <c r="D316" i="3"/>
  <c r="D315" i="3"/>
  <c r="D314" i="3"/>
  <c r="D313" i="3"/>
  <c r="D312" i="3"/>
  <c r="D311" i="3"/>
  <c r="D310" i="3"/>
  <c r="D309" i="3"/>
  <c r="D308" i="3"/>
  <c r="D307" i="3"/>
  <c r="D306" i="3"/>
  <c r="D305" i="3"/>
  <c r="D304" i="3"/>
  <c r="D303" i="3"/>
  <c r="D302" i="3"/>
  <c r="D301" i="3"/>
  <c r="D300" i="3"/>
  <c r="D299" i="3"/>
  <c r="D298" i="3"/>
  <c r="D297" i="3"/>
  <c r="D296" i="3"/>
  <c r="D295" i="3"/>
  <c r="D294" i="3"/>
  <c r="D293" i="3"/>
  <c r="D292" i="3"/>
  <c r="D291" i="3"/>
  <c r="D290" i="3"/>
  <c r="D289" i="3"/>
  <c r="D288" i="3"/>
  <c r="D287" i="3"/>
  <c r="D286" i="3"/>
  <c r="D285" i="3"/>
  <c r="D284" i="3"/>
  <c r="D283" i="3"/>
  <c r="D282" i="3"/>
  <c r="D281" i="3"/>
  <c r="D280" i="3"/>
  <c r="D279" i="3"/>
  <c r="D278" i="3"/>
  <c r="D277" i="3"/>
  <c r="D276" i="3"/>
  <c r="D275" i="3"/>
  <c r="D274" i="3"/>
  <c r="D273" i="3"/>
  <c r="D272" i="3"/>
  <c r="D271" i="3"/>
  <c r="D270" i="3"/>
  <c r="D269" i="3"/>
  <c r="D268" i="3"/>
  <c r="D267" i="3"/>
  <c r="D266" i="3"/>
  <c r="D265" i="3"/>
  <c r="D264" i="3"/>
  <c r="D263" i="3"/>
  <c r="D262" i="3"/>
  <c r="D261" i="3"/>
  <c r="D260" i="3"/>
  <c r="D259" i="3"/>
  <c r="D258" i="3"/>
  <c r="D257" i="3"/>
  <c r="D256" i="3"/>
  <c r="D255" i="3"/>
  <c r="D254" i="3"/>
  <c r="D253" i="3"/>
  <c r="D252" i="3"/>
  <c r="D251" i="3"/>
  <c r="D250" i="3"/>
  <c r="D249" i="3"/>
  <c r="D248" i="3"/>
  <c r="D247" i="3"/>
  <c r="D246" i="3"/>
  <c r="D245" i="3"/>
  <c r="D244" i="3"/>
  <c r="D243" i="3"/>
  <c r="D242" i="3"/>
  <c r="D241" i="3"/>
  <c r="D240" i="3"/>
  <c r="D239" i="3"/>
  <c r="D238" i="3"/>
  <c r="D237" i="3"/>
  <c r="D236" i="3"/>
  <c r="D235" i="3"/>
  <c r="D234" i="3"/>
  <c r="D233" i="3"/>
  <c r="D232" i="3"/>
  <c r="D231" i="3"/>
  <c r="D230" i="3"/>
  <c r="D229" i="3"/>
  <c r="D228" i="3"/>
  <c r="D227" i="3"/>
  <c r="D226" i="3"/>
  <c r="D225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9" i="3"/>
  <c r="D8" i="3"/>
  <c r="D7" i="3"/>
  <c r="D6" i="3"/>
  <c r="D5" i="3"/>
  <c r="C12" i="5"/>
  <c r="D12" i="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<sst xmlns="http://schemas.openxmlformats.org/spreadsheetml/2006/main" count="93" uniqueCount="69">
  <si>
    <t>Capacity Summary</t>
  </si>
  <si>
    <t>Job Partner</t>
  </si>
  <si>
    <t>(blank)</t>
  </si>
  <si>
    <t>Job Manager</t>
  </si>
  <si>
    <t>User Role</t>
  </si>
  <si>
    <t>Column Labels</t>
  </si>
  <si>
    <t>Total</t>
  </si>
  <si>
    <t>Row Labels</t>
  </si>
  <si>
    <t xml:space="preserve">Total Availability </t>
  </si>
  <si>
    <t>Total Leave</t>
  </si>
  <si>
    <t>Total  Allocated</t>
  </si>
  <si>
    <t>Total  Capacity</t>
  </si>
  <si>
    <t>Allocated Tasks</t>
  </si>
  <si>
    <t>Assignee</t>
  </si>
  <si>
    <t>Subject</t>
  </si>
  <si>
    <t>Group</t>
  </si>
  <si>
    <t>Client</t>
  </si>
  <si>
    <t>Job</t>
  </si>
  <si>
    <t>Due date</t>
  </si>
  <si>
    <t>Time</t>
  </si>
  <si>
    <t>Job Link</t>
  </si>
  <si>
    <t>Month</t>
  </si>
  <si>
    <t>Employee List</t>
  </si>
  <si>
    <t>Name</t>
  </si>
  <si>
    <t>Weekly Hours</t>
  </si>
  <si>
    <t>Productivity</t>
  </si>
  <si>
    <t>Available Hours</t>
  </si>
  <si>
    <t>Leave Planner</t>
  </si>
  <si>
    <t>Date</t>
  </si>
  <si>
    <t>Leave Hours</t>
  </si>
  <si>
    <t>Leave ID</t>
  </si>
  <si>
    <t>Settings</t>
  </si>
  <si>
    <t>Employees</t>
  </si>
  <si>
    <t>Actual Hours</t>
  </si>
  <si>
    <t>Defaults</t>
  </si>
  <si>
    <t>Reconciliation</t>
  </si>
  <si>
    <t>Task Table</t>
  </si>
  <si>
    <t>Allocated</t>
  </si>
  <si>
    <t>Variance</t>
  </si>
  <si>
    <t>Time Totals</t>
  </si>
  <si>
    <t>Start Week</t>
  </si>
  <si>
    <t>Change Log</t>
  </si>
  <si>
    <t>Change</t>
  </si>
  <si>
    <t>Added Job Link column and renamed Default time to Time</t>
  </si>
  <si>
    <t>Removed Week, Month, Leave and Availability formulas</t>
  </si>
  <si>
    <t>Change column "Name" from "Employee Name" on leave</t>
  </si>
  <si>
    <t>Made all vlookups to be specific</t>
  </si>
  <si>
    <t>Leave is now proportioned based on availability</t>
  </si>
  <si>
    <t>Resized columns in capacity summary to being 14</t>
  </si>
  <si>
    <t>Enabled field headers in both reports by default</t>
  </si>
  <si>
    <t>Resized columns in "Data - Tasks" and made hidden</t>
  </si>
  <si>
    <t>Added "Capacity By Day"</t>
  </si>
  <si>
    <t>Added "Tasks List"</t>
  </si>
  <si>
    <t>Restricted access to the "Task - Data"</t>
  </si>
  <si>
    <t>Reduced the Tasks table to 1</t>
  </si>
  <si>
    <t>Increased the Leave table to 1,000 rows</t>
  </si>
  <si>
    <t>Increased the Employees table to 500 rows</t>
  </si>
  <si>
    <t>Added column for "Group" in Tasks table</t>
  </si>
  <si>
    <t>Updated Weekly Hours Default to 37.5</t>
  </si>
  <si>
    <t>Job State</t>
  </si>
  <si>
    <t>Job Category</t>
  </si>
  <si>
    <t>Week</t>
  </si>
  <si>
    <t>Availability</t>
  </si>
  <si>
    <t>Leave</t>
  </si>
  <si>
    <t>Temp</t>
  </si>
  <si>
    <t>Leave (Calc)</t>
  </si>
  <si>
    <t>Availability (Calc)</t>
  </si>
  <si>
    <t>Version 3.4</t>
  </si>
  <si>
    <t>Updated leave and availability to reflect correct 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</si>
</sst>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mmm\-yyyy"/>
    <numFmt numFmtId="167" formatCode="d/mm/yyyy;@"/>
    <numFmt numFmtId="168" formatCode="#,##0.0_ ;[Red]\-#,##0.0\ "/>
    <numFmt numFmtId="169" formatCode="0.0_ ;[Red]\-0.0\ 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rgb="FF696969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69696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rgb="FF0000FF"/>
      <name val="Calibri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8"/>
        <bgColor theme="8"/>
      </patternFill>
    </fill>
  </fills>
  <borders count="8">
    <border>
      <left/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/>
    <xf numFmtId="0" fontId="2" fillId="0" borderId="0"/>
    <xf numFmtId="9" fontId="10" fillId="4" borderId="0"/>
  </cellStyleXfs>
  <cellXfs count="55">
    <xf numFmtId="0" fontId="0" fillId="0" borderId="0" xfId="0"/>
    <xf numFmtId="164" fontId="1" fillId="0" borderId="0" xfId="0" applyNumberFormat="1" applyFont="1"/>
    <xf numFmtId="0" fontId="2" fillId="0" borderId="0" xfId="1" applyAlignment="1">
      <alignment vertical="center" wrapText="1"/>
    </xf>
    <xf numFmtId="0" fontId="2" fillId="0" borderId="0" xfId="1" applyAlignment="1">
      <alignment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17" fontId="0" fillId="0" borderId="0" xfId="0" applyNumberFormat="1"/>
    <xf numFmtId="0" fontId="0" fillId="0" borderId="0" xfId="0" applyAlignment="1">
      <alignment horizontal="left"/>
    </xf>
    <xf numFmtId="168" fontId="0" fillId="0" borderId="0" xfId="0" applyNumberFormat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2" borderId="0" xfId="0" applyFont="1" applyFill="1" applyAlignment="1">
      <alignment horizontal="center" wrapText="1"/>
    </xf>
    <xf numFmtId="0" fontId="2" fillId="0" borderId="0" xfId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/>
    <xf numFmtId="0" fontId="0" fillId="3" borderId="0" xfId="0" applyFill="1"/>
    <xf numFmtId="0" fontId="0" fillId="4" borderId="0" xfId="0" applyFill="1" applyProtection="1">
      <protection locked="0"/>
    </xf>
    <xf numFmtId="9" fontId="10" fillId="4" borderId="0" xfId="2" applyProtection="1">
      <protection locked="0"/>
    </xf>
    <xf numFmtId="0" fontId="2" fillId="0" borderId="0" xfId="1" applyAlignment="1">
      <alignment horizontal="right" wrapText="1"/>
    </xf>
    <xf numFmtId="165" fontId="0" fillId="0" borderId="1" xfId="0" applyNumberFormat="1" applyBorder="1" applyProtection="1">
      <protection locked="0"/>
    </xf>
    <xf numFmtId="0" fontId="0" fillId="0" borderId="0" xfId="0" applyAlignment="1">
      <alignment horizontal="right"/>
    </xf>
    <xf numFmtId="14" fontId="0" fillId="0" borderId="0" xfId="0" applyNumberFormat="1"/>
    <xf numFmtId="165" fontId="0" fillId="4" borderId="1" xfId="0" applyNumberFormat="1" applyFill="1" applyBorder="1"/>
    <xf numFmtId="165" fontId="0" fillId="0" borderId="0" xfId="0" applyNumberFormat="1" applyAlignment="1" applyProtection="1">
      <alignment horizontal="right"/>
      <protection locked="0"/>
    </xf>
    <xf numFmtId="14" fontId="0" fillId="0" borderId="0" xfId="0" applyNumberFormat="1" applyProtection="1">
      <protection locked="0"/>
    </xf>
    <xf numFmtId="0" fontId="4" fillId="0" borderId="0" xfId="0" applyFont="1"/>
    <xf numFmtId="0" fontId="7" fillId="5" borderId="2" xfId="0" applyFont="1" applyFill="1" applyBorder="1"/>
    <xf numFmtId="0" fontId="7" fillId="5" borderId="3" xfId="0" applyFont="1" applyFill="1" applyBorder="1" applyAlignment="1">
      <alignment horizontal="right"/>
    </xf>
    <xf numFmtId="0" fontId="7" fillId="5" borderId="4" xfId="0" applyFont="1" applyFill="1" applyBorder="1" applyAlignment="1">
      <alignment horizontal="right"/>
    </xf>
    <xf numFmtId="0" fontId="0" fillId="0" borderId="5" xfId="0" applyBorder="1"/>
    <xf numFmtId="164" fontId="0" fillId="0" borderId="5" xfId="0" applyNumberFormat="1" applyBorder="1" applyProtection="1">
      <protection locked="0"/>
    </xf>
    <xf numFmtId="9" fontId="10" fillId="0" borderId="5" xfId="2" applyFill="1" applyBorder="1" applyProtection="1">
      <protection locked="0"/>
    </xf>
    <xf numFmtId="164" fontId="0" fillId="3" borderId="5" xfId="0" applyNumberFormat="1" applyFill="1" applyBorder="1" applyProtection="1">
      <protection locked="0"/>
    </xf>
    <xf numFmtId="0" fontId="7" fillId="5" borderId="3" xfId="0" applyFont="1" applyFill="1" applyBorder="1" applyAlignment="1">
      <alignment horizontal="left"/>
    </xf>
    <xf numFmtId="3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7" fillId="5" borderId="0" xfId="0" applyFont="1" applyFill="1" applyAlignment="1">
      <alignment horizontal="left"/>
    </xf>
    <xf numFmtId="14" fontId="0" fillId="3" borderId="5" xfId="0" applyNumberFormat="1" applyFill="1" applyBorder="1" applyAlignment="1">
      <alignment horizontal="left" vertical="top"/>
    </xf>
    <xf numFmtId="0" fontId="0" fillId="3" borderId="5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8" fillId="0" borderId="0" xfId="0" applyFont="1"/>
    <xf numFmtId="2" fontId="0" fillId="0" borderId="0" xfId="0" applyNumberFormat="1"/>
    <xf numFmtId="0" fontId="9" fillId="0" borderId="0" xfId="0" applyFont="1"/>
    <xf numFmtId="0" fontId="0" fillId="0" borderId="0" xfId="0" pivotButton="1"/>
    <xf numFmtId="2" fontId="8" fillId="0" borderId="0" xfId="0" applyNumberFormat="1" applyFont="1"/>
    <xf numFmtId="169" fontId="0" fillId="0" borderId="0" xfId="0" applyNumberFormat="1"/>
    <xf numFmtId="0" fontId="3" fillId="2" borderId="0" xfId="0" applyFont="1" applyFill="1" applyAlignment="1">
      <alignment horizontal="center" vertical="center"/>
    </xf>
    <xf numFmtId="0" fontId="3" fillId="0" borderId="0" xfId="1" applyFont="1" applyAlignment="1">
      <alignment horizontal="center" wrapText="1"/>
    </xf>
  </cellXfs>
  <cellStyles count="3">
    <cellStyle name="Normal" xfId="0" builtinId="0" customBuiltin="1"/>
    <cellStyle name="Normal 3" xfId="1" xr:uid="{00000000-0005-0000-0000-000001000000}"/>
    <cellStyle name="Percent" xfId="2" xr:uid="{00000000-0005-0000-0000-000002000000}"/>
  </cellStyles>
  <dxfs count="4"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OnLoad="1" refreshedBy="Author" refreshedDate="45707.453947800925" createdVersion="7" refreshedVersion="8" minRefreshableVersion="3" recordCount="1" xr:uid="{F1A046EC-2DDE-4F6A-AD87-D88A4E70F497}">
  <cacheSource type="worksheet">
    <worksheetSource name="TaskTable"/>
  </cacheSource>
  <cacheFields count="22">
    <cacheField name="Assignee" numFmtId="0">
      <sharedItems containsNonDate="0" containsString="0" containsBlank="1" count="1">
        <m/>
      </sharedItems>
    </cacheField>
    <cacheField name="Subject" numFmtId="0">
      <sharedItems containsNonDate="0" containsString="0" containsBlank="1"/>
    </cacheField>
    <cacheField name="Due date" numFmtId="14">
      <sharedItems containsNonDate="0" containsString="0" containsBlank="1"/>
    </cacheField>
    <cacheField name="Time" numFmtId="0">
      <sharedItems containsNonDate="0" containsString="0" containsBlank="1"/>
    </cacheField>
    <cacheField name="Group" numFmtId="0">
      <sharedItems containsNonDate="0" containsString="0" containsBlank="1"/>
    </cacheField>
    <cacheField name="Client" numFmtId="0">
      <sharedItems containsNonDate="0" containsString="0" containsBlank="1"/>
    </cacheField>
    <cacheField name="Job" numFmtId="0">
      <sharedItems containsNonDate="0" containsString="0" containsBlank="1"/>
    </cacheField>
    <cacheField name="Job Link" numFmtId="0">
      <sharedItems containsNonDate="0" containsString="0" containsBlank="1"/>
    </cacheField>
    <cacheField name="User Role" numFmtId="0">
      <sharedItems containsNonDate="0" containsString="0" containsBlank="1" count="1">
        <m/>
      </sharedItems>
    </cacheField>
    <cacheField name="Job State" numFmtId="0">
      <sharedItems containsNonDate="0" containsString="0" containsBlank="1"/>
    </cacheField>
    <cacheField name="Job Category" numFmtId="0">
      <sharedItems containsNonDate="0" containsString="0" containsBlank="1"/>
    </cacheField>
    <cacheField name="Job Manager" numFmtId="0">
      <sharedItems containsNonDate="0" containsString="0" containsBlank="1" count="1">
        <m/>
      </sharedItems>
    </cacheField>
    <cacheField name="Job Partner" numFmtId="0">
      <sharedItems containsNonDate="0" containsString="0" containsBlank="1" count="1">
        <m/>
      </sharedItems>
    </cacheField>
    <cacheField name="Month" numFmtId="14">
      <sharedItems containsNonDate="0" containsString="0" containsBlank="1" count="1">
        <m/>
      </sharedItems>
    </cacheField>
    <cacheField name="Week" numFmtId="0">
      <sharedItems containsNonDate="0" containsString="0" containsBlank="1" count="1">
        <m/>
      </sharedItems>
    </cacheField>
    <cacheField name="Availability" numFmtId="2">
      <sharedItems containsNonDate="0" containsString="0" containsBlank="1"/>
    </cacheField>
    <cacheField name="Leave" numFmtId="2">
      <sharedItems containsNonDate="0" containsString="0" containsBlank="1"/>
    </cacheField>
    <cacheField name="Temp" numFmtId="0">
      <sharedItems containsNonDate="0" containsString="0" containsBlank="1"/>
    </cacheField>
    <cacheField name="Leave (Calc)" numFmtId="2">
      <sharedItems containsSemiMixedTypes="0" containsString="0" containsNumber="1" containsInteger="1" minValue="0" maxValue="0"/>
    </cacheField>
    <cacheField name="Availability (Calc)" numFmtId="2">
      <sharedItems/>
    </cacheField>
    <cacheField name="Allocated" numFmtId="0" formula="Time" databaseField="0"/>
    <cacheField name="Capacity" numFmtId="0" formula="'Availability (Calc)'-'Leave (Calc)'-Allocated" databaseField="0"/>
  </cacheFields>
  <extLst>
    <ext xmlns:x14="http://schemas.microsoft.com/office/spreadsheetml/2009/9/main" uri="{725AE2AE-9491-48be-B2B4-4EB974FC3084}">
      <x14:pivotCacheDefinition pivotCacheId="1624712497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OnLoad="1" refreshedBy="Author" refreshedDate="45707.453948032409" createdVersion="7" refreshedVersion="8" minRefreshableVersion="3" recordCount="1" xr:uid="{F1A046EC-2DDE-4F6A-AD87-D88A4E70F497}">
  <cacheSource type="worksheet">
    <worksheetSource name="TaskTable"/>
  </cacheSource>
  <cacheFields count="22">
    <cacheField name="Assignee" numFmtId="0">
      <sharedItems containsNonDate="0" containsString="0" containsBlank="1" count="1">
        <m/>
      </sharedItems>
    </cacheField>
    <cacheField name="Subject" numFmtId="0">
      <sharedItems containsNonDate="0" containsString="0" containsBlank="1" count="1">
        <m/>
      </sharedItems>
    </cacheField>
    <cacheField name="Due date" numFmtId="14">
      <sharedItems containsNonDate="0" containsString="0" containsBlank="1" count="1">
        <m/>
      </sharedItems>
    </cacheField>
    <cacheField name="Time" numFmtId="0">
      <sharedItems containsNonDate="0" containsString="0" containsBlank="1" count="1">
        <m/>
      </sharedItems>
    </cacheField>
    <cacheField name="Group" numFmtId="0">
      <sharedItems containsNonDate="0" containsString="0" containsBlank="1" count="1">
        <m/>
      </sharedItems>
    </cacheField>
    <cacheField name="Client" numFmtId="0">
      <sharedItems containsNonDate="0" containsString="0" containsBlank="1" count="1">
        <m/>
      </sharedItems>
    </cacheField>
    <cacheField name="Job" numFmtId="0">
      <sharedItems containsNonDate="0" containsString="0" containsBlank="1" count="1">
        <m/>
      </sharedItems>
    </cacheField>
    <cacheField name="Job Link" numFmtId="0">
      <sharedItems containsNonDate="0" containsString="0" containsBlank="1" count="1">
        <m/>
      </sharedItems>
    </cacheField>
    <cacheField name="User Role" numFmtId="0">
      <sharedItems containsNonDate="0" containsString="0" containsBlank="1" count="1">
        <m/>
      </sharedItems>
    </cacheField>
    <cacheField name="Job State" numFmtId="0">
      <sharedItems containsNonDate="0" containsString="0" containsBlank="1"/>
    </cacheField>
    <cacheField name="Job Category" numFmtId="0">
      <sharedItems containsNonDate="0" containsString="0" containsBlank="1"/>
    </cacheField>
    <cacheField name="Job Manager" numFmtId="0">
      <sharedItems containsNonDate="0" containsString="0" containsBlank="1" count="1">
        <m/>
      </sharedItems>
    </cacheField>
    <cacheField name="Job Partner" numFmtId="0">
      <sharedItems containsNonDate="0" containsString="0" containsBlank="1" count="1">
        <m/>
      </sharedItems>
    </cacheField>
    <cacheField name="Month" numFmtId="14">
      <sharedItems containsNonDate="0" containsString="0" containsBlank="1" count="1">
        <m/>
      </sharedItems>
    </cacheField>
    <cacheField name="Week" numFmtId="0">
      <sharedItems containsNonDate="0" containsString="0" containsBlank="1"/>
    </cacheField>
    <cacheField name="Availability" numFmtId="2">
      <sharedItems containsNonDate="0" containsString="0" containsBlank="1"/>
    </cacheField>
    <cacheField name="Leave" numFmtId="2">
      <sharedItems containsNonDate="0" containsString="0" containsBlank="1"/>
    </cacheField>
    <cacheField name="Temp" numFmtId="0">
      <sharedItems containsNonDate="0" containsString="0" containsBlank="1"/>
    </cacheField>
    <cacheField name="Leave (Calc)" numFmtId="2">
      <sharedItems containsSemiMixedTypes="0" containsString="0" containsNumber="1" containsInteger="1" minValue="0" maxValue="0"/>
    </cacheField>
    <cacheField name="Availability (Calc)" numFmtId="2">
      <sharedItems/>
    </cacheField>
    <cacheField name="Allocated" numFmtId="0" formula="Time" databaseField="0"/>
    <cacheField name="Capacity" numFmtId="0" formula="#NAME?-#NAME?-#NAME?" databaseField="0"/>
  </cacheFields>
  <extLst>
    <ext xmlns:x14="http://schemas.microsoft.com/office/spreadsheetml/2009/9/main" uri="{725AE2AE-9491-48be-B2B4-4EB974FC3084}">
      <x14:pivotCacheDefinition pivotCacheId="1624712497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32C2AC-D14A-43DD-A4BE-4E8135DCB013}" name="Capacity" cacheId="46" dataOnRows="1" applyNumberFormats="0" applyBorderFormats="0" applyFontFormats="0" applyPatternFormats="0" applyAlignmentFormats="0" applyWidthHeightFormats="1" dataCaption="Values" grandTotalCaption="Total" errorCaption="0" showError="1" missingCaption="0" updatedVersion="8" minRefreshableVersion="3" itemPrintTitles="1" createdVersion="7" indent="0" outline="1" outlineData="1" fieldListSortAscending="1" customListSort="0">
  <location ref="A6:B12" firstHeaderRow="1" firstDataRow="3" firstDataCol="1" rowPageCount="3" colPageCount="1"/>
  <pivotFields count="22">
    <pivotField axis="axisRow" showAll="0" sortType="ascending">
      <items count="2">
        <item x="0"/>
        <item t="default"/>
      </items>
    </pivotField>
    <pivotField showAll="0"/>
    <pivotField numFmtId="166" showAll="0" defaultSubtotal="0"/>
    <pivotField dataField="1" showAll="0"/>
    <pivotField showAll="0"/>
    <pivotField showAll="0"/>
    <pivotField showAll="0"/>
    <pivotField showAll="0"/>
    <pivotField axis="axisPage" multipleItemSelectionAllowed="1" showAll="0">
      <items count="2">
        <item x="0"/>
        <item t="default"/>
      </items>
    </pivotField>
    <pivotField showAll="0"/>
    <pivotField showAll="0"/>
    <pivotField axis="axisPage" multipleItemSelectionAllowed="1" showAll="0">
      <items count="2">
        <item x="0"/>
        <item t="default"/>
      </items>
    </pivotField>
    <pivotField axis="axisPage" multipleItemSelectionAllowed="1" showAll="0">
      <items count="2">
        <item x="0"/>
        <item t="default"/>
      </items>
    </pivotField>
    <pivotField axis="axisCol" numFmtId="17" showAll="0" sortType="ascending" defaultSubtotal="0">
      <items count="1">
        <item x="0"/>
      </items>
    </pivotField>
    <pivotField axis="axisCol" numFmtId="1" showAll="0" sortType="ascending" defaultSubtotal="0">
      <items count="1">
        <item x="0"/>
      </items>
    </pivotField>
    <pivotField numFmtId="2" showAll="0"/>
    <pivotField name="Leave2" showAll="0"/>
    <pivotField showAll="0"/>
    <pivotField dataField="1" numFmtId="2" showAll="0"/>
    <pivotField dataField="1" showAll="0"/>
    <pivotField dragToRow="0" dragToCol="0" dragToPage="0" showAll="0" defaultSubtotal="0"/>
    <pivotField dataField="1" dragToRow="0" dragToCol="0" dragToPage="0" showAll="0" defaultSubtotal="0"/>
  </pivotFields>
  <rowFields count="2">
    <field x="0"/>
    <field x="-2"/>
  </rowFields>
  <rowItems count="4">
    <i t="grand">
      <x/>
    </i>
    <i t="grand" i="1">
      <x v="1"/>
    </i>
    <i t="grand" i="2">
      <x v="2"/>
    </i>
    <i t="grand" i="3">
      <x v="3"/>
    </i>
  </rowItems>
  <colFields count="2">
    <field x="13"/>
    <field x="14"/>
  </colFields>
  <colItems count="1">
    <i t="grand">
      <x/>
    </i>
  </colItems>
  <pageFields count="3">
    <pageField fld="12" hier="-1"/>
    <pageField fld="11" hier="-1"/>
    <pageField fld="8" hier="-1"/>
  </pageFields>
  <dataFields count="4">
    <dataField name="Availability " fld="19" baseField="0" baseItem="2" numFmtId="169"/>
    <dataField name="Leave" fld="18" baseField="0" baseItem="2" numFmtId="169"/>
    <dataField name=" Allocated" fld="3" baseField="0" baseItem="1" numFmtId="168"/>
    <dataField name=" Capacity" fld="21" baseField="0" baseItem="2" numFmtId="168"/>
  </dataFields>
  <pivotTableStyleInfo name="PivotStyleMedium13" showRowHeaders="1" showColHeaders="1" showRowStripes="1" showColStripes="0" showLastColumn="1"/>
  <filters count="1">
    <filter fld="0" type="captionNotEqual" evalOrder="-1" id="2" stringValue1="(blank)">
      <autoFilter ref="A1">
        <filterColumn colId="0">
          <customFilters>
            <customFilter operator="notEqual" val="(blank)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D934D2-0232-4347-BDFF-C17C985E3859}" name="Tasks" cacheId="61" applyNumberFormats="0" applyBorderFormats="0" applyFontFormats="0" applyPatternFormats="0" applyAlignmentFormats="0" applyWidthHeightFormats="1" dataCaption="Values" grandTotalCaption="Total " errorCaption="0" showError="1" missingCaption="0" updatedVersion="8" minRefreshableVersion="3" showDrill="0" rowGrandTotals="0" itemPrintTitles="1" createdVersion="7" indent="0" compact="0" compactData="0" fieldListSortAscending="1">
  <location ref="A8:I8" firstHeaderRow="1" firstDataRow="1" firstDataCol="9" rowPageCount="3" colPageCount="1"/>
  <pivotFields count="22">
    <pivotField axis="axisRow" compact="0" outline="0" showAll="0" sortType="ascending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67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2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2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2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9">
    <field x="0"/>
    <field x="1"/>
    <field x="4"/>
    <field x="5"/>
    <field x="6"/>
    <field x="2"/>
    <field x="3"/>
    <field x="7"/>
    <field x="13"/>
  </rowFields>
  <colItems count="1">
    <i/>
  </colItems>
  <pageFields count="3">
    <pageField fld="12" hier="-1"/>
    <pageField fld="11" hier="-1"/>
    <pageField fld="8" hier="-1"/>
  </pageFields>
  <pivotTableStyleInfo name="PivotStyleMedium13" showRowHeaders="0" showColHeaders="1" showRowStripes="1" showColStripes="0" showLastColumn="1"/>
  <filters count="2">
    <filter fld="3" type="captionGreaterThan" evalOrder="-1" id="7" stringValue1="0">
      <autoFilter ref="A1">
        <filterColumn colId="0">
          <customFilters>
            <customFilter operator="greaterThan" val="0"/>
          </customFilters>
        </filterColumn>
      </autoFilter>
    </filter>
    <filter fld="0" type="captionNotEqual" evalOrder="-1" id="4" stringValue1="(blank)">
      <autoFilter ref="A1">
        <filterColumn colId="0">
          <customFilters>
            <customFilter operator="notEqual" val="(blank)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mployeeTable" displayName="EmployeeTable" ref="A4:D504">
  <autoFilter ref="A4:D504" xr:uid="{00000000-0009-0000-0100-000001000000}"/>
  <tableColumns count="4">
    <tableColumn id="1" xr3:uid="{00000000-0010-0000-0000-000001000000}" name="Name"/>
    <tableColumn id="2" xr3:uid="{00000000-0010-0000-0000-000002000000}" name="Weekly Hours"/>
    <tableColumn id="3" xr3:uid="{00000000-0010-0000-0000-000003000000}" name="Productivity"/>
    <tableColumn id="4" xr3:uid="{00000000-0010-0000-0000-000004000000}" name="Available Hours"/>
  </tableColumns>
  <tableStyleInfo name="TableStyleLight13" showFirstColumn="0" showLastColumn="0" showRowStripes="1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AvailabilityTable" displayName="AvailabilityTable" ref="A4:D1005">
  <autoFilter ref="A4:D1005" xr:uid="{00000000-0009-0000-0100-000002000000}"/>
  <tableColumns count="4">
    <tableColumn id="1" xr3:uid="{00000000-0010-0000-0100-000001000000}" name="Name"/>
    <tableColumn id="2" xr3:uid="{00000000-0010-0000-0100-000002000000}" name="Date"/>
    <tableColumn id="4" xr3:uid="{00000000-0010-0000-0100-000004000000}" name="Leave Hours"/>
    <tableColumn id="6" xr3:uid="{00000000-0010-0000-0100-000006000000}" name="Leave ID"/>
  </tableColumns>
  <tableStyleInfo name="TableStyleLight13" showFirstColumn="0" showLastColumn="0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skTable" displayName="TaskTable" ref="A1:T2">
  <tableColumns count="20">
    <tableColumn id="1" xr3:uid="{00000000-0010-0000-0200-000001000000}" name="Assignee"/>
    <tableColumn id="5" xr3:uid="{00000000-0010-0000-0200-000005000000}" name="Subject"/>
    <tableColumn id="2" xr3:uid="{00000000-0010-0000-0200-000002000000}" name="Due date"/>
    <tableColumn id="6" xr3:uid="{00000000-0010-0000-0200-000006000000}" name="Time"/>
    <tableColumn id="16" xr3:uid="{00000000-0010-0000-0200-000010000000}" name="Group"/>
    <tableColumn id="3" xr3:uid="{00000000-0010-0000-0200-000003000000}" name="Client"/>
    <tableColumn id="11" xr3:uid="{00000000-0010-0000-0200-00000B000000}" name="Job"/>
    <tableColumn id="13" xr3:uid="{00000000-0010-0000-0200-00000D000000}" name="Job Link"/>
    <tableColumn id="4" xr3:uid="{00000000-0010-0000-0200-000004000000}" name="User Role"/>
    <tableColumn id="7" xr3:uid="{00000000-0010-0000-0200-000007000000}" name="Job State"/>
    <tableColumn id="8" xr3:uid="{00000000-0010-0000-0200-000008000000}" name="Job Category"/>
    <tableColumn id="9" xr3:uid="{00000000-0010-0000-0200-000009000000}" name="Job Manager"/>
    <tableColumn id="10" xr3:uid="{00000000-0010-0000-0200-00000A000000}" name="Job Partner"/>
    <tableColumn id="12" xr3:uid="{00000000-0010-0000-0200-00000C000000}" name="Month"/>
    <tableColumn id="29" xr3:uid="{00000000-0010-0000-0200-00001D000000}" name="Week"/>
    <tableColumn id="23" xr3:uid="{00000000-0010-0000-0200-000017000000}" name="Availability" dataDxfId="3"/>
    <tableColumn id="14" xr3:uid="{A458DAA3-D173-4646-885A-9D397CEA9E15}" name="Leave" dataDxfId="2"/>
    <tableColumn id="18" xr3:uid="{00000000-0010-0000-0200-000012000000}" name="Temp"/>
    <tableColumn id="15" xr3:uid="{4E8F0BBA-0927-44A6-B7AF-D06383274621}" name="Leave (Calc)" dataDxfId="1">
      <calculatedColumnFormula array="1">SUMPRODUCT((TRIM(AvailabilityTable[Name]) = TaskTable[[#This Row],[Assignee]]) * (AvailabilityTable[Date] &gt;= TaskTable[[#This Row],[Due date]]) * (AvailabilityTable[Date] &lt;= TaskTable[[#This Row],[Due date]] + 6) * (TaskTable[[#This Row],[Subject]]= "Placeholder for availability &amp; leave") *(AvailabilityTable[Leave Hours]*VLOOKUP(TaskTable[[#This Row],[Assignee]],EmployeeTable[],3,FALSE)))</calculatedColumnFormula>
    </tableColumn>
    <tableColumn id="17" xr3:uid="{98670587-6EA6-438E-8D2F-22ABC2774066}" name="Availability (Calc)" dataDxfId="0">
      <calculatedColumnFormula array="1">IF(AND(TaskTable[[#This Row],[Subject]]="Placeholder for availability &amp; leave"), IFERROR(INDEX(EmployeeTable[Available Hours], MATCH(TRUE, INDEX(TRIM(EmployeeTable[Name])=TaskTable[[#This Row],[Assignee]], 0), 0)), ""), "")</calculatedColumnFormula>
    </tableColumn>
  </tableColumns>
  <tableStyleInfo name="TableStyleLight13" showFirstColumn="0" showLastColumn="0" showRowStripes="1" showColumnStripes="1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1" width="350" row="1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6FD1E7D-59D1-4922-9A3B-2338F097AC13}">
  <we:reference id="wa104381841" version="1.0.2.2" store="en-US" storeType="OMEX"/>
  <we:alternateReferences>
    <we:reference id="WA104381841" version="1.0.2.2" store="en-US" storeType="OMEX"/>
  </we:alternateReferences>
  <we:properties>
    <we:property name="Office.AutoShowTaskpaneWithDocument" value="true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H12"/>
  <sheetViews>
    <sheetView showGridLines="0" tabSelected="1" zoomScale="99" workbookViewId="0">
      <selection activeCell="E8" sqref="E8"/>
    </sheetView>
  </sheetViews>
  <sheetFormatPr defaultColWidth="10" defaultRowHeight="15" customHeight="1" x14ac:dyDescent="0.25"/>
  <cols>
    <col min="1" max="1" width="19.375" customWidth="1"/>
    <col min="2" max="200" width="14.625" customWidth="1"/>
  </cols>
  <sheetData>
    <row r="1" spans="1:8" ht="16.5" customHeight="1" x14ac:dyDescent="0.45">
      <c r="A1" s="1"/>
      <c r="B1" s="1"/>
      <c r="C1" s="2"/>
      <c r="D1" s="3"/>
      <c r="E1" s="3"/>
      <c r="F1" s="53" t="s">
        <v>0</v>
      </c>
      <c r="G1" s="53"/>
      <c r="H1" s="53"/>
    </row>
    <row r="2" spans="1:8" ht="15.75" customHeight="1" x14ac:dyDescent="0.35">
      <c r="A2" s="50" t="s">
        <v>1</v>
      </c>
      <c r="B2" t="s">
        <v>2</v>
      </c>
      <c r="C2" s="4"/>
      <c r="D2" s="4"/>
      <c r="E2" s="4"/>
      <c r="F2" s="53"/>
      <c r="G2" s="53"/>
      <c r="H2" s="53"/>
    </row>
    <row r="3" spans="1:8" ht="15.75" customHeight="1" x14ac:dyDescent="0.35">
      <c r="A3" s="50" t="s">
        <v>3</v>
      </c>
      <c r="B3" t="s">
        <v>2</v>
      </c>
      <c r="C3" s="4"/>
      <c r="D3" s="4"/>
      <c r="E3" s="4"/>
      <c r="F3" s="53"/>
      <c r="G3" s="53"/>
      <c r="H3" s="53"/>
    </row>
    <row r="4" spans="1:8" ht="15.75" customHeight="1" x14ac:dyDescent="0.35">
      <c r="A4" s="50" t="s">
        <v>4</v>
      </c>
      <c r="B4" t="s">
        <v>2</v>
      </c>
      <c r="C4" s="4"/>
      <c r="D4" s="4"/>
      <c r="E4" s="4"/>
      <c r="F4" s="4"/>
      <c r="G4" s="5"/>
      <c r="H4" s="5"/>
    </row>
    <row r="5" spans="1:8" ht="9" customHeight="1" x14ac:dyDescent="0.25"/>
    <row r="6" spans="1:8" ht="15.75" customHeight="1" x14ac:dyDescent="0.25">
      <c r="B6" s="50" t="s">
        <v>5</v>
      </c>
    </row>
    <row r="7" spans="1:8" ht="15.75" customHeight="1" x14ac:dyDescent="0.25">
      <c r="B7" s="6" t="s">
        <v>6</v>
      </c>
    </row>
    <row r="8" spans="1:8" ht="15.75" customHeight="1" x14ac:dyDescent="0.25">
      <c r="A8" s="50" t="s">
        <v>7</v>
      </c>
    </row>
    <row r="9" spans="1:8" ht="15.75" customHeight="1" x14ac:dyDescent="0.25">
      <c r="A9" s="7" t="s">
        <v>8</v>
      </c>
      <c r="B9" s="52">
        <v>0</v>
      </c>
    </row>
    <row r="10" spans="1:8" ht="15.75" customHeight="1" x14ac:dyDescent="0.25">
      <c r="A10" s="7" t="s">
        <v>9</v>
      </c>
      <c r="B10" s="52">
        <v>0</v>
      </c>
    </row>
    <row r="11" spans="1:8" ht="15.75" customHeight="1" x14ac:dyDescent="0.25">
      <c r="A11" s="7" t="s">
        <v>10</v>
      </c>
      <c r="B11" s="8">
        <v>0</v>
      </c>
    </row>
    <row r="12" spans="1:8" ht="15.75" customHeight="1" x14ac:dyDescent="0.25">
      <c r="A12" s="7" t="s">
        <v>11</v>
      </c>
      <c r="B12" s="8">
        <v>0</v>
      </c>
    </row>
  </sheetData>
  <mergeCells count="1">
    <mergeCell ref="F1:H3"/>
  </mergeCells>
  <pageMargins left="0.7" right="0.7" top="0.75" bottom="0.75" header="0.3" footer="0.3"/>
  <pageSetup paperSize="9" fitToHeight="0" orientation="landscape" r:id="rId2"/>
  <ignoredErrors>
    <ignoredError sqref="A1:H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I10"/>
  <sheetViews>
    <sheetView showGridLines="0" workbookViewId="0">
      <selection activeCell="B4" sqref="B4"/>
    </sheetView>
  </sheetViews>
  <sheetFormatPr defaultColWidth="10" defaultRowHeight="15" customHeight="1" x14ac:dyDescent="0.25"/>
  <cols>
    <col min="1" max="1" width="19.75" customWidth="1"/>
    <col min="2" max="4" width="30.625" customWidth="1"/>
    <col min="5" max="6" width="15.625" customWidth="1"/>
    <col min="7" max="7" width="11.625" customWidth="1"/>
    <col min="8" max="9" width="16.5" customWidth="1"/>
    <col min="10" max="24" width="13.125" customWidth="1"/>
    <col min="25" max="30" width="12.625" customWidth="1"/>
  </cols>
  <sheetData>
    <row r="1" spans="1:9" ht="6" customHeight="1" x14ac:dyDescent="0.25">
      <c r="A1" s="9"/>
      <c r="B1" s="9"/>
      <c r="C1" s="10"/>
      <c r="D1" s="11"/>
      <c r="E1" s="11"/>
      <c r="F1" s="11"/>
      <c r="G1" s="11"/>
      <c r="H1" s="11"/>
      <c r="I1" s="11"/>
    </row>
    <row r="2" spans="1:9" ht="21.75" customHeight="1" x14ac:dyDescent="0.35">
      <c r="B2" s="12"/>
      <c r="C2" s="12" t="s">
        <v>12</v>
      </c>
      <c r="E2" s="13"/>
      <c r="F2" s="13"/>
      <c r="H2" s="13"/>
      <c r="I2" s="13"/>
    </row>
    <row r="3" spans="1:9" ht="6" customHeight="1" x14ac:dyDescent="0.25">
      <c r="A3" s="9"/>
      <c r="B3" s="9"/>
      <c r="C3" s="10"/>
      <c r="D3" s="11"/>
      <c r="E3" s="11"/>
      <c r="F3" s="11"/>
      <c r="G3" s="11"/>
      <c r="H3" s="11"/>
      <c r="I3" s="11"/>
    </row>
    <row r="4" spans="1:9" ht="15.75" customHeight="1" x14ac:dyDescent="0.35">
      <c r="A4" s="50" t="s">
        <v>1</v>
      </c>
      <c r="B4" t="s">
        <v>2</v>
      </c>
      <c r="C4" s="5"/>
      <c r="D4" s="14"/>
      <c r="E4" s="14"/>
      <c r="F4" s="14"/>
      <c r="G4" s="14"/>
      <c r="H4" s="14"/>
      <c r="I4" s="14"/>
    </row>
    <row r="5" spans="1:9" ht="15.75" customHeight="1" x14ac:dyDescent="0.35">
      <c r="A5" s="50" t="s">
        <v>3</v>
      </c>
      <c r="B5" t="s">
        <v>2</v>
      </c>
      <c r="C5" s="5"/>
      <c r="D5" s="14"/>
      <c r="E5" s="14"/>
      <c r="F5" s="14"/>
      <c r="G5" s="14"/>
      <c r="H5" s="14"/>
      <c r="I5" s="14"/>
    </row>
    <row r="6" spans="1:9" ht="15.75" customHeight="1" x14ac:dyDescent="0.35">
      <c r="A6" s="50" t="s">
        <v>4</v>
      </c>
      <c r="B6" t="s">
        <v>2</v>
      </c>
      <c r="C6" s="5"/>
      <c r="D6" s="14"/>
      <c r="E6" s="14"/>
      <c r="F6" s="14"/>
      <c r="G6" s="14"/>
      <c r="H6" s="14"/>
      <c r="I6" s="14"/>
    </row>
    <row r="7" spans="1:9" ht="8.25" customHeight="1" x14ac:dyDescent="0.25">
      <c r="A7" s="1"/>
      <c r="B7" s="1"/>
      <c r="C7" s="15"/>
      <c r="D7" s="16"/>
      <c r="E7" s="16"/>
      <c r="F7" s="16"/>
      <c r="G7" s="16"/>
      <c r="H7" s="16"/>
      <c r="I7" s="16"/>
    </row>
    <row r="8" spans="1:9" ht="15.75" customHeight="1" x14ac:dyDescent="0.25">
      <c r="A8" s="50" t="s">
        <v>13</v>
      </c>
      <c r="B8" s="50" t="s">
        <v>14</v>
      </c>
      <c r="C8" s="50" t="s">
        <v>15</v>
      </c>
      <c r="D8" s="50" t="s">
        <v>16</v>
      </c>
      <c r="E8" s="50" t="s">
        <v>17</v>
      </c>
      <c r="F8" s="50" t="s">
        <v>18</v>
      </c>
      <c r="G8" s="50" t="s">
        <v>19</v>
      </c>
      <c r="H8" s="50" t="s">
        <v>20</v>
      </c>
      <c r="I8" s="50" t="s">
        <v>21</v>
      </c>
    </row>
    <row r="9" spans="1:9" ht="15.75" customHeight="1" x14ac:dyDescent="0.25"/>
    <row r="10" spans="1:9" ht="15.75" customHeight="1" x14ac:dyDescent="0.25"/>
  </sheetData>
  <pageMargins left="0.7" right="0.7" top="0.75" bottom="0.75" header="0.3" footer="0.3"/>
  <pageSetup paperSize="9" scale="45" orientation="portrait"/>
  <ignoredErrors>
    <ignoredError sqref="A1:I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2F0D9"/>
    <pageSetUpPr fitToPage="1"/>
  </sheetPr>
  <dimension ref="A1:E504"/>
  <sheetViews>
    <sheetView showGridLines="0" workbookViewId="0">
      <selection activeCell="B12" sqref="B12"/>
    </sheetView>
  </sheetViews>
  <sheetFormatPr defaultColWidth="10" defaultRowHeight="15" customHeight="1" x14ac:dyDescent="0.25"/>
  <cols>
    <col min="1" max="1" width="22.125" customWidth="1"/>
    <col min="2" max="4" width="15.625" customWidth="1"/>
  </cols>
  <sheetData>
    <row r="1" spans="1:5" ht="7.5" customHeight="1" x14ac:dyDescent="0.25"/>
    <row r="2" spans="1:5" ht="23.25" customHeight="1" x14ac:dyDescent="0.35">
      <c r="A2" s="54" t="s">
        <v>22</v>
      </c>
      <c r="B2" s="54"/>
      <c r="C2" s="54"/>
      <c r="D2" s="54"/>
    </row>
    <row r="3" spans="1:5" ht="7.5" customHeight="1" x14ac:dyDescent="0.25"/>
    <row r="4" spans="1:5" ht="15.75" customHeight="1" x14ac:dyDescent="0.25">
      <c r="A4" s="18" t="s">
        <v>23</v>
      </c>
      <c r="B4" s="18" t="s">
        <v>24</v>
      </c>
      <c r="C4" s="18" t="s">
        <v>25</v>
      </c>
      <c r="D4" s="19" t="s">
        <v>26</v>
      </c>
      <c r="E4" s="20"/>
    </row>
    <row r="5" spans="1:5" ht="15.75" customHeight="1" x14ac:dyDescent="0.25">
      <c r="D5" s="21">
        <f t="shared" ref="D5:D68" si="0">B5*C5</f>
        <v>0</v>
      </c>
    </row>
    <row r="6" spans="1:5" ht="15.75" customHeight="1" x14ac:dyDescent="0.25">
      <c r="D6" s="21">
        <f t="shared" si="0"/>
        <v>0</v>
      </c>
    </row>
    <row r="7" spans="1:5" ht="15.75" customHeight="1" x14ac:dyDescent="0.25">
      <c r="D7" s="21">
        <f t="shared" si="0"/>
        <v>0</v>
      </c>
    </row>
    <row r="8" spans="1:5" ht="15.75" customHeight="1" x14ac:dyDescent="0.25">
      <c r="D8" s="21">
        <f t="shared" si="0"/>
        <v>0</v>
      </c>
    </row>
    <row r="9" spans="1:5" ht="15.75" customHeight="1" x14ac:dyDescent="0.25">
      <c r="D9" s="21">
        <f>B9*C9</f>
        <v>0</v>
      </c>
    </row>
    <row r="10" spans="1:5" ht="15.75" customHeight="1" x14ac:dyDescent="0.25">
      <c r="D10" s="21">
        <f>B10*C10</f>
        <v>0</v>
      </c>
    </row>
    <row r="11" spans="1:5" ht="15.75" customHeight="1" x14ac:dyDescent="0.25">
      <c r="D11" s="21">
        <f t="shared" si="0"/>
        <v>0</v>
      </c>
    </row>
    <row r="12" spans="1:5" ht="15.75" customHeight="1" x14ac:dyDescent="0.25">
      <c r="D12" s="21">
        <f t="shared" si="0"/>
        <v>0</v>
      </c>
    </row>
    <row r="13" spans="1:5" ht="15.75" customHeight="1" x14ac:dyDescent="0.25">
      <c r="D13" s="21">
        <f t="shared" si="0"/>
        <v>0</v>
      </c>
    </row>
    <row r="14" spans="1:5" ht="15.75" customHeight="1" x14ac:dyDescent="0.25">
      <c r="D14" s="21">
        <f t="shared" si="0"/>
        <v>0</v>
      </c>
    </row>
    <row r="15" spans="1:5" ht="15.75" customHeight="1" x14ac:dyDescent="0.25">
      <c r="D15" s="21">
        <f t="shared" si="0"/>
        <v>0</v>
      </c>
    </row>
    <row r="16" spans="1:5" ht="15.75" customHeight="1" x14ac:dyDescent="0.25">
      <c r="D16" s="21">
        <f t="shared" si="0"/>
        <v>0</v>
      </c>
    </row>
    <row r="17" spans="4:4" ht="15.75" customHeight="1" x14ac:dyDescent="0.25">
      <c r="D17" s="21">
        <f t="shared" si="0"/>
        <v>0</v>
      </c>
    </row>
    <row r="18" spans="4:4" ht="15.75" customHeight="1" x14ac:dyDescent="0.25">
      <c r="D18" s="21">
        <f t="shared" si="0"/>
        <v>0</v>
      </c>
    </row>
    <row r="19" spans="4:4" ht="15.75" customHeight="1" x14ac:dyDescent="0.25">
      <c r="D19" s="21">
        <f t="shared" si="0"/>
        <v>0</v>
      </c>
    </row>
    <row r="20" spans="4:4" ht="15.75" customHeight="1" x14ac:dyDescent="0.25">
      <c r="D20" s="21">
        <f t="shared" si="0"/>
        <v>0</v>
      </c>
    </row>
    <row r="21" spans="4:4" ht="15.75" customHeight="1" x14ac:dyDescent="0.25">
      <c r="D21" s="21">
        <f t="shared" si="0"/>
        <v>0</v>
      </c>
    </row>
    <row r="22" spans="4:4" ht="15.75" customHeight="1" x14ac:dyDescent="0.25">
      <c r="D22" s="21">
        <f t="shared" si="0"/>
        <v>0</v>
      </c>
    </row>
    <row r="23" spans="4:4" ht="15.75" customHeight="1" x14ac:dyDescent="0.25">
      <c r="D23" s="21">
        <f t="shared" si="0"/>
        <v>0</v>
      </c>
    </row>
    <row r="24" spans="4:4" ht="15.75" customHeight="1" x14ac:dyDescent="0.25">
      <c r="D24" s="21">
        <f t="shared" si="0"/>
        <v>0</v>
      </c>
    </row>
    <row r="25" spans="4:4" ht="15.75" customHeight="1" x14ac:dyDescent="0.25">
      <c r="D25" s="21">
        <f t="shared" si="0"/>
        <v>0</v>
      </c>
    </row>
    <row r="26" spans="4:4" ht="15.75" customHeight="1" x14ac:dyDescent="0.25">
      <c r="D26" s="21">
        <f t="shared" si="0"/>
        <v>0</v>
      </c>
    </row>
    <row r="27" spans="4:4" ht="15.75" customHeight="1" x14ac:dyDescent="0.25">
      <c r="D27" s="21">
        <f t="shared" si="0"/>
        <v>0</v>
      </c>
    </row>
    <row r="28" spans="4:4" ht="15.75" customHeight="1" x14ac:dyDescent="0.25">
      <c r="D28" s="21">
        <f t="shared" si="0"/>
        <v>0</v>
      </c>
    </row>
    <row r="29" spans="4:4" ht="15.75" customHeight="1" x14ac:dyDescent="0.25">
      <c r="D29" s="21">
        <f t="shared" si="0"/>
        <v>0</v>
      </c>
    </row>
    <row r="30" spans="4:4" ht="15.75" customHeight="1" x14ac:dyDescent="0.25">
      <c r="D30" s="21">
        <f t="shared" si="0"/>
        <v>0</v>
      </c>
    </row>
    <row r="31" spans="4:4" ht="15.75" customHeight="1" x14ac:dyDescent="0.25">
      <c r="D31" s="21">
        <f t="shared" si="0"/>
        <v>0</v>
      </c>
    </row>
    <row r="32" spans="4:4" ht="15.75" customHeight="1" x14ac:dyDescent="0.25">
      <c r="D32" s="21">
        <f t="shared" si="0"/>
        <v>0</v>
      </c>
    </row>
    <row r="33" spans="4:4" ht="15.75" customHeight="1" x14ac:dyDescent="0.25">
      <c r="D33" s="21">
        <f t="shared" si="0"/>
        <v>0</v>
      </c>
    </row>
    <row r="34" spans="4:4" ht="15.75" customHeight="1" x14ac:dyDescent="0.25">
      <c r="D34" s="21">
        <f t="shared" si="0"/>
        <v>0</v>
      </c>
    </row>
    <row r="35" spans="4:4" ht="15.75" customHeight="1" x14ac:dyDescent="0.25">
      <c r="D35" s="21">
        <f t="shared" si="0"/>
        <v>0</v>
      </c>
    </row>
    <row r="36" spans="4:4" ht="15.75" customHeight="1" x14ac:dyDescent="0.25">
      <c r="D36" s="21">
        <f t="shared" si="0"/>
        <v>0</v>
      </c>
    </row>
    <row r="37" spans="4:4" ht="15.75" customHeight="1" x14ac:dyDescent="0.25">
      <c r="D37" s="21">
        <f t="shared" si="0"/>
        <v>0</v>
      </c>
    </row>
    <row r="38" spans="4:4" ht="15.75" customHeight="1" x14ac:dyDescent="0.25">
      <c r="D38" s="21">
        <f t="shared" si="0"/>
        <v>0</v>
      </c>
    </row>
    <row r="39" spans="4:4" ht="15.75" customHeight="1" x14ac:dyDescent="0.25">
      <c r="D39" s="21">
        <f t="shared" si="0"/>
        <v>0</v>
      </c>
    </row>
    <row r="40" spans="4:4" ht="15.75" customHeight="1" x14ac:dyDescent="0.25">
      <c r="D40" s="21">
        <f t="shared" si="0"/>
        <v>0</v>
      </c>
    </row>
    <row r="41" spans="4:4" ht="15.75" customHeight="1" x14ac:dyDescent="0.25">
      <c r="D41" s="21">
        <f t="shared" si="0"/>
        <v>0</v>
      </c>
    </row>
    <row r="42" spans="4:4" ht="15.75" customHeight="1" x14ac:dyDescent="0.25">
      <c r="D42" s="21">
        <f t="shared" si="0"/>
        <v>0</v>
      </c>
    </row>
    <row r="43" spans="4:4" ht="15.75" customHeight="1" x14ac:dyDescent="0.25">
      <c r="D43" s="21">
        <f t="shared" si="0"/>
        <v>0</v>
      </c>
    </row>
    <row r="44" spans="4:4" ht="15.75" customHeight="1" x14ac:dyDescent="0.25">
      <c r="D44" s="21">
        <f t="shared" si="0"/>
        <v>0</v>
      </c>
    </row>
    <row r="45" spans="4:4" ht="15.75" customHeight="1" x14ac:dyDescent="0.25">
      <c r="D45" s="21">
        <f t="shared" si="0"/>
        <v>0</v>
      </c>
    </row>
    <row r="46" spans="4:4" ht="15.75" customHeight="1" x14ac:dyDescent="0.25">
      <c r="D46" s="21">
        <f t="shared" si="0"/>
        <v>0</v>
      </c>
    </row>
    <row r="47" spans="4:4" ht="15.75" customHeight="1" x14ac:dyDescent="0.25">
      <c r="D47" s="21">
        <f t="shared" si="0"/>
        <v>0</v>
      </c>
    </row>
    <row r="48" spans="4:4" ht="15.75" customHeight="1" x14ac:dyDescent="0.25">
      <c r="D48" s="21">
        <f t="shared" si="0"/>
        <v>0</v>
      </c>
    </row>
    <row r="49" spans="1:4" ht="15.75" customHeight="1" x14ac:dyDescent="0.25">
      <c r="D49" s="21">
        <f t="shared" si="0"/>
        <v>0</v>
      </c>
    </row>
    <row r="50" spans="1:4" ht="15.75" customHeight="1" x14ac:dyDescent="0.25">
      <c r="D50" s="21">
        <f t="shared" si="0"/>
        <v>0</v>
      </c>
    </row>
    <row r="51" spans="1:4" ht="15.75" customHeight="1" x14ac:dyDescent="0.25">
      <c r="D51" s="21">
        <f t="shared" si="0"/>
        <v>0</v>
      </c>
    </row>
    <row r="52" spans="1:4" ht="15.75" customHeight="1" x14ac:dyDescent="0.25">
      <c r="D52" s="21">
        <f t="shared" si="0"/>
        <v>0</v>
      </c>
    </row>
    <row r="53" spans="1:4" ht="15.75" customHeight="1" x14ac:dyDescent="0.25">
      <c r="D53" s="21">
        <f t="shared" si="0"/>
        <v>0</v>
      </c>
    </row>
    <row r="54" spans="1:4" ht="15.75" customHeight="1" x14ac:dyDescent="0.25">
      <c r="D54" s="21">
        <f t="shared" si="0"/>
        <v>0</v>
      </c>
    </row>
    <row r="55" spans="1:4" ht="15.75" customHeight="1" x14ac:dyDescent="0.25">
      <c r="D55" s="21">
        <f t="shared" si="0"/>
        <v>0</v>
      </c>
    </row>
    <row r="56" spans="1:4" ht="15.75" customHeight="1" x14ac:dyDescent="0.25">
      <c r="D56" s="21">
        <f t="shared" si="0"/>
        <v>0</v>
      </c>
    </row>
    <row r="57" spans="1:4" ht="15.75" customHeight="1" x14ac:dyDescent="0.25">
      <c r="D57" s="21">
        <f t="shared" si="0"/>
        <v>0</v>
      </c>
    </row>
    <row r="58" spans="1:4" ht="15.75" customHeight="1" x14ac:dyDescent="0.25">
      <c r="D58" s="21">
        <f t="shared" si="0"/>
        <v>0</v>
      </c>
    </row>
    <row r="59" spans="1:4" ht="15.75" customHeight="1" x14ac:dyDescent="0.25">
      <c r="D59" s="21">
        <f t="shared" si="0"/>
        <v>0</v>
      </c>
    </row>
    <row r="60" spans="1:4" ht="15.75" customHeight="1" x14ac:dyDescent="0.25">
      <c r="D60" s="21">
        <f t="shared" si="0"/>
        <v>0</v>
      </c>
    </row>
    <row r="61" spans="1:4" ht="15.75" customHeight="1" x14ac:dyDescent="0.25">
      <c r="D61" s="21">
        <f t="shared" si="0"/>
        <v>0</v>
      </c>
    </row>
    <row r="62" spans="1:4" ht="15.75" customHeight="1" x14ac:dyDescent="0.25">
      <c r="D62" s="21">
        <f t="shared" si="0"/>
        <v>0</v>
      </c>
    </row>
    <row r="63" spans="1:4" ht="15.75" customHeight="1" x14ac:dyDescent="0.25">
      <c r="A63" s="18"/>
      <c r="B63" s="22"/>
      <c r="C63" s="23"/>
      <c r="D63" s="21">
        <f t="shared" si="0"/>
        <v>0</v>
      </c>
    </row>
    <row r="64" spans="1:4" ht="15.75" customHeight="1" x14ac:dyDescent="0.25">
      <c r="A64" s="18"/>
      <c r="B64" s="22"/>
      <c r="C64" s="23"/>
      <c r="D64" s="21">
        <f t="shared" si="0"/>
        <v>0</v>
      </c>
    </row>
    <row r="65" spans="1:4" ht="15.75" customHeight="1" x14ac:dyDescent="0.25">
      <c r="A65" s="18"/>
      <c r="B65" s="22"/>
      <c r="C65" s="23"/>
      <c r="D65" s="21">
        <f t="shared" si="0"/>
        <v>0</v>
      </c>
    </row>
    <row r="66" spans="1:4" ht="15.75" customHeight="1" x14ac:dyDescent="0.25">
      <c r="A66" s="18"/>
      <c r="B66" s="22"/>
      <c r="C66" s="23"/>
      <c r="D66" s="21">
        <f t="shared" si="0"/>
        <v>0</v>
      </c>
    </row>
    <row r="67" spans="1:4" ht="15.75" customHeight="1" x14ac:dyDescent="0.25">
      <c r="A67" s="18"/>
      <c r="B67" s="22"/>
      <c r="C67" s="23"/>
      <c r="D67" s="21">
        <f t="shared" si="0"/>
        <v>0</v>
      </c>
    </row>
    <row r="68" spans="1:4" ht="15.75" customHeight="1" x14ac:dyDescent="0.25">
      <c r="A68" s="18"/>
      <c r="B68" s="22"/>
      <c r="C68" s="23"/>
      <c r="D68" s="21">
        <f t="shared" si="0"/>
        <v>0</v>
      </c>
    </row>
    <row r="69" spans="1:4" ht="15.75" customHeight="1" x14ac:dyDescent="0.25">
      <c r="A69" s="18"/>
      <c r="B69" s="22"/>
      <c r="C69" s="23"/>
      <c r="D69" s="21">
        <f t="shared" ref="D69:D132" si="1">B69*C69</f>
        <v>0</v>
      </c>
    </row>
    <row r="70" spans="1:4" ht="15.75" customHeight="1" x14ac:dyDescent="0.25">
      <c r="A70" s="18"/>
      <c r="B70" s="22"/>
      <c r="C70" s="23"/>
      <c r="D70" s="21">
        <f t="shared" si="1"/>
        <v>0</v>
      </c>
    </row>
    <row r="71" spans="1:4" ht="15.75" customHeight="1" x14ac:dyDescent="0.25">
      <c r="A71" s="18"/>
      <c r="B71" s="22"/>
      <c r="C71" s="23"/>
      <c r="D71" s="21">
        <f t="shared" si="1"/>
        <v>0</v>
      </c>
    </row>
    <row r="72" spans="1:4" ht="15.75" customHeight="1" x14ac:dyDescent="0.25">
      <c r="A72" s="18"/>
      <c r="B72" s="22"/>
      <c r="C72" s="23"/>
      <c r="D72" s="21">
        <f t="shared" si="1"/>
        <v>0</v>
      </c>
    </row>
    <row r="73" spans="1:4" ht="15.75" customHeight="1" x14ac:dyDescent="0.25">
      <c r="A73" s="18"/>
      <c r="B73" s="22"/>
      <c r="C73" s="23"/>
      <c r="D73" s="21">
        <f t="shared" si="1"/>
        <v>0</v>
      </c>
    </row>
    <row r="74" spans="1:4" ht="15.75" customHeight="1" x14ac:dyDescent="0.25">
      <c r="A74" s="18"/>
      <c r="B74" s="22"/>
      <c r="C74" s="23"/>
      <c r="D74" s="21">
        <f t="shared" si="1"/>
        <v>0</v>
      </c>
    </row>
    <row r="75" spans="1:4" ht="15.75" customHeight="1" x14ac:dyDescent="0.25">
      <c r="A75" s="18"/>
      <c r="B75" s="22"/>
      <c r="C75" s="23"/>
      <c r="D75" s="21">
        <f t="shared" si="1"/>
        <v>0</v>
      </c>
    </row>
    <row r="76" spans="1:4" ht="15.75" customHeight="1" x14ac:dyDescent="0.25">
      <c r="A76" s="18"/>
      <c r="B76" s="22"/>
      <c r="C76" s="23"/>
      <c r="D76" s="21">
        <f t="shared" si="1"/>
        <v>0</v>
      </c>
    </row>
    <row r="77" spans="1:4" ht="15.75" customHeight="1" x14ac:dyDescent="0.25">
      <c r="A77" s="18"/>
      <c r="B77" s="22"/>
      <c r="C77" s="23"/>
      <c r="D77" s="21">
        <f t="shared" si="1"/>
        <v>0</v>
      </c>
    </row>
    <row r="78" spans="1:4" ht="15.75" customHeight="1" x14ac:dyDescent="0.25">
      <c r="A78" s="18"/>
      <c r="B78" s="22"/>
      <c r="C78" s="23"/>
      <c r="D78" s="21">
        <f t="shared" si="1"/>
        <v>0</v>
      </c>
    </row>
    <row r="79" spans="1:4" ht="15.75" customHeight="1" x14ac:dyDescent="0.25">
      <c r="A79" s="18"/>
      <c r="B79" s="22"/>
      <c r="C79" s="23"/>
      <c r="D79" s="21">
        <f t="shared" si="1"/>
        <v>0</v>
      </c>
    </row>
    <row r="80" spans="1:4" ht="15.75" customHeight="1" x14ac:dyDescent="0.25">
      <c r="A80" s="18"/>
      <c r="B80" s="22"/>
      <c r="C80" s="23"/>
      <c r="D80" s="21">
        <f t="shared" si="1"/>
        <v>0</v>
      </c>
    </row>
    <row r="81" spans="1:4" ht="15.75" customHeight="1" x14ac:dyDescent="0.25">
      <c r="A81" s="18"/>
      <c r="B81" s="22"/>
      <c r="C81" s="23"/>
      <c r="D81" s="21">
        <f t="shared" si="1"/>
        <v>0</v>
      </c>
    </row>
    <row r="82" spans="1:4" ht="15.75" customHeight="1" x14ac:dyDescent="0.25">
      <c r="A82" s="18"/>
      <c r="B82" s="22"/>
      <c r="C82" s="23"/>
      <c r="D82" s="21">
        <f t="shared" si="1"/>
        <v>0</v>
      </c>
    </row>
    <row r="83" spans="1:4" ht="15.75" customHeight="1" x14ac:dyDescent="0.25">
      <c r="A83" s="18"/>
      <c r="B83" s="22"/>
      <c r="C83" s="23"/>
      <c r="D83" s="21">
        <f t="shared" si="1"/>
        <v>0</v>
      </c>
    </row>
    <row r="84" spans="1:4" ht="15.75" customHeight="1" x14ac:dyDescent="0.25">
      <c r="A84" s="18"/>
      <c r="B84" s="22"/>
      <c r="C84" s="23"/>
      <c r="D84" s="21">
        <f t="shared" si="1"/>
        <v>0</v>
      </c>
    </row>
    <row r="85" spans="1:4" ht="15.75" customHeight="1" x14ac:dyDescent="0.25">
      <c r="A85" s="18"/>
      <c r="B85" s="22"/>
      <c r="C85" s="23"/>
      <c r="D85" s="21">
        <f t="shared" si="1"/>
        <v>0</v>
      </c>
    </row>
    <row r="86" spans="1:4" ht="15.75" customHeight="1" x14ac:dyDescent="0.25">
      <c r="A86" s="18"/>
      <c r="B86" s="22"/>
      <c r="C86" s="23"/>
      <c r="D86" s="21">
        <f t="shared" si="1"/>
        <v>0</v>
      </c>
    </row>
    <row r="87" spans="1:4" ht="15.75" customHeight="1" x14ac:dyDescent="0.25">
      <c r="A87" s="18"/>
      <c r="B87" s="22"/>
      <c r="C87" s="23"/>
      <c r="D87" s="21">
        <f t="shared" si="1"/>
        <v>0</v>
      </c>
    </row>
    <row r="88" spans="1:4" ht="15.75" customHeight="1" x14ac:dyDescent="0.25">
      <c r="A88" s="18"/>
      <c r="B88" s="22"/>
      <c r="C88" s="23"/>
      <c r="D88" s="21">
        <f t="shared" si="1"/>
        <v>0</v>
      </c>
    </row>
    <row r="89" spans="1:4" ht="15.75" customHeight="1" x14ac:dyDescent="0.25">
      <c r="A89" s="18"/>
      <c r="B89" s="22"/>
      <c r="C89" s="23"/>
      <c r="D89" s="21">
        <f t="shared" si="1"/>
        <v>0</v>
      </c>
    </row>
    <row r="90" spans="1:4" ht="15.75" customHeight="1" x14ac:dyDescent="0.25">
      <c r="A90" s="18"/>
      <c r="B90" s="22"/>
      <c r="C90" s="23"/>
      <c r="D90" s="21">
        <f t="shared" si="1"/>
        <v>0</v>
      </c>
    </row>
    <row r="91" spans="1:4" ht="15.75" customHeight="1" x14ac:dyDescent="0.25">
      <c r="A91" s="18"/>
      <c r="B91" s="22"/>
      <c r="C91" s="23"/>
      <c r="D91" s="21">
        <f t="shared" si="1"/>
        <v>0</v>
      </c>
    </row>
    <row r="92" spans="1:4" ht="15.75" customHeight="1" x14ac:dyDescent="0.25">
      <c r="A92" s="18"/>
      <c r="B92" s="22"/>
      <c r="C92" s="23"/>
      <c r="D92" s="21">
        <f t="shared" si="1"/>
        <v>0</v>
      </c>
    </row>
    <row r="93" spans="1:4" ht="15.75" customHeight="1" x14ac:dyDescent="0.25">
      <c r="A93" s="18"/>
      <c r="B93" s="22"/>
      <c r="C93" s="23"/>
      <c r="D93" s="21">
        <f t="shared" si="1"/>
        <v>0</v>
      </c>
    </row>
    <row r="94" spans="1:4" ht="15.75" customHeight="1" x14ac:dyDescent="0.25">
      <c r="A94" s="18"/>
      <c r="B94" s="22"/>
      <c r="C94" s="23"/>
      <c r="D94" s="21">
        <f t="shared" si="1"/>
        <v>0</v>
      </c>
    </row>
    <row r="95" spans="1:4" ht="15.75" customHeight="1" x14ac:dyDescent="0.25">
      <c r="A95" s="18"/>
      <c r="B95" s="22"/>
      <c r="C95" s="23"/>
      <c r="D95" s="21">
        <f t="shared" si="1"/>
        <v>0</v>
      </c>
    </row>
    <row r="96" spans="1:4" ht="15.75" customHeight="1" x14ac:dyDescent="0.25">
      <c r="A96" s="18"/>
      <c r="B96" s="22"/>
      <c r="C96" s="23"/>
      <c r="D96" s="21">
        <f t="shared" si="1"/>
        <v>0</v>
      </c>
    </row>
    <row r="97" spans="1:4" ht="15.75" customHeight="1" x14ac:dyDescent="0.25">
      <c r="A97" s="18"/>
      <c r="B97" s="22"/>
      <c r="C97" s="23"/>
      <c r="D97" s="21">
        <f t="shared" si="1"/>
        <v>0</v>
      </c>
    </row>
    <row r="98" spans="1:4" ht="15.75" customHeight="1" x14ac:dyDescent="0.25">
      <c r="A98" s="18"/>
      <c r="B98" s="22"/>
      <c r="C98" s="23"/>
      <c r="D98" s="21">
        <f t="shared" si="1"/>
        <v>0</v>
      </c>
    </row>
    <row r="99" spans="1:4" ht="15.75" customHeight="1" x14ac:dyDescent="0.25">
      <c r="A99" s="18"/>
      <c r="B99" s="22"/>
      <c r="C99" s="23"/>
      <c r="D99" s="21">
        <f t="shared" si="1"/>
        <v>0</v>
      </c>
    </row>
    <row r="100" spans="1:4" ht="15.75" customHeight="1" x14ac:dyDescent="0.25">
      <c r="A100" s="18"/>
      <c r="B100" s="22"/>
      <c r="C100" s="23"/>
      <c r="D100" s="21">
        <f t="shared" si="1"/>
        <v>0</v>
      </c>
    </row>
    <row r="101" spans="1:4" ht="15.75" customHeight="1" x14ac:dyDescent="0.25">
      <c r="A101" s="18"/>
      <c r="B101" s="22"/>
      <c r="C101" s="23"/>
      <c r="D101" s="21">
        <f t="shared" si="1"/>
        <v>0</v>
      </c>
    </row>
    <row r="102" spans="1:4" ht="15.75" customHeight="1" x14ac:dyDescent="0.25">
      <c r="A102" s="18"/>
      <c r="B102" s="22"/>
      <c r="C102" s="23"/>
      <c r="D102" s="21">
        <f t="shared" si="1"/>
        <v>0</v>
      </c>
    </row>
    <row r="103" spans="1:4" ht="15.75" customHeight="1" x14ac:dyDescent="0.25">
      <c r="A103" s="18"/>
      <c r="B103" s="22"/>
      <c r="C103" s="23"/>
      <c r="D103" s="21">
        <f t="shared" si="1"/>
        <v>0</v>
      </c>
    </row>
    <row r="104" spans="1:4" ht="15.75" customHeight="1" x14ac:dyDescent="0.25">
      <c r="A104" s="18"/>
      <c r="B104" s="22"/>
      <c r="C104" s="23"/>
      <c r="D104" s="21">
        <f t="shared" si="1"/>
        <v>0</v>
      </c>
    </row>
    <row r="105" spans="1:4" ht="15.75" customHeight="1" x14ac:dyDescent="0.25">
      <c r="A105" s="18"/>
      <c r="B105" s="22"/>
      <c r="C105" s="23"/>
      <c r="D105" s="21">
        <f t="shared" si="1"/>
        <v>0</v>
      </c>
    </row>
    <row r="106" spans="1:4" ht="15.75" customHeight="1" x14ac:dyDescent="0.25">
      <c r="A106" s="18"/>
      <c r="B106" s="22"/>
      <c r="C106" s="23"/>
      <c r="D106" s="21">
        <f t="shared" si="1"/>
        <v>0</v>
      </c>
    </row>
    <row r="107" spans="1:4" ht="15.75" customHeight="1" x14ac:dyDescent="0.25">
      <c r="A107" s="18"/>
      <c r="B107" s="22"/>
      <c r="C107" s="23"/>
      <c r="D107" s="21">
        <f t="shared" si="1"/>
        <v>0</v>
      </c>
    </row>
    <row r="108" spans="1:4" ht="15.75" customHeight="1" x14ac:dyDescent="0.25">
      <c r="A108" s="18"/>
      <c r="B108" s="22"/>
      <c r="C108" s="23"/>
      <c r="D108" s="21">
        <f t="shared" si="1"/>
        <v>0</v>
      </c>
    </row>
    <row r="109" spans="1:4" ht="15.75" customHeight="1" x14ac:dyDescent="0.25">
      <c r="A109" s="18"/>
      <c r="B109" s="22"/>
      <c r="C109" s="23"/>
      <c r="D109" s="21">
        <f t="shared" si="1"/>
        <v>0</v>
      </c>
    </row>
    <row r="110" spans="1:4" ht="15.75" customHeight="1" x14ac:dyDescent="0.25">
      <c r="A110" s="18"/>
      <c r="B110" s="22"/>
      <c r="C110" s="23"/>
      <c r="D110" s="21">
        <f t="shared" si="1"/>
        <v>0</v>
      </c>
    </row>
    <row r="111" spans="1:4" ht="15.75" customHeight="1" x14ac:dyDescent="0.25">
      <c r="A111" s="18"/>
      <c r="B111" s="22"/>
      <c r="C111" s="23"/>
      <c r="D111" s="21">
        <f t="shared" si="1"/>
        <v>0</v>
      </c>
    </row>
    <row r="112" spans="1:4" ht="15.75" customHeight="1" x14ac:dyDescent="0.25">
      <c r="A112" s="18"/>
      <c r="B112" s="22"/>
      <c r="C112" s="23"/>
      <c r="D112" s="21">
        <f t="shared" si="1"/>
        <v>0</v>
      </c>
    </row>
    <row r="113" spans="1:4" ht="15.75" customHeight="1" x14ac:dyDescent="0.25">
      <c r="A113" s="18"/>
      <c r="B113" s="22"/>
      <c r="C113" s="23"/>
      <c r="D113" s="21">
        <f t="shared" si="1"/>
        <v>0</v>
      </c>
    </row>
    <row r="114" spans="1:4" ht="15.75" customHeight="1" x14ac:dyDescent="0.25">
      <c r="A114" s="18"/>
      <c r="B114" s="22"/>
      <c r="C114" s="23"/>
      <c r="D114" s="21">
        <f t="shared" si="1"/>
        <v>0</v>
      </c>
    </row>
    <row r="115" spans="1:4" ht="15.75" customHeight="1" x14ac:dyDescent="0.25">
      <c r="A115" s="18"/>
      <c r="B115" s="22"/>
      <c r="C115" s="23"/>
      <c r="D115" s="21">
        <f t="shared" si="1"/>
        <v>0</v>
      </c>
    </row>
    <row r="116" spans="1:4" ht="15.75" customHeight="1" x14ac:dyDescent="0.25">
      <c r="A116" s="18"/>
      <c r="B116" s="22"/>
      <c r="C116" s="23"/>
      <c r="D116" s="21">
        <f t="shared" si="1"/>
        <v>0</v>
      </c>
    </row>
    <row r="117" spans="1:4" ht="15.75" customHeight="1" x14ac:dyDescent="0.25">
      <c r="A117" s="18"/>
      <c r="B117" s="22"/>
      <c r="C117" s="23"/>
      <c r="D117" s="21">
        <f t="shared" si="1"/>
        <v>0</v>
      </c>
    </row>
    <row r="118" spans="1:4" ht="15.75" customHeight="1" x14ac:dyDescent="0.25">
      <c r="A118" s="18"/>
      <c r="B118" s="22"/>
      <c r="C118" s="23"/>
      <c r="D118" s="21">
        <f t="shared" si="1"/>
        <v>0</v>
      </c>
    </row>
    <row r="119" spans="1:4" ht="15.75" customHeight="1" x14ac:dyDescent="0.25">
      <c r="A119" s="18"/>
      <c r="B119" s="22"/>
      <c r="C119" s="23"/>
      <c r="D119" s="21">
        <f t="shared" si="1"/>
        <v>0</v>
      </c>
    </row>
    <row r="120" spans="1:4" ht="15.75" customHeight="1" x14ac:dyDescent="0.25">
      <c r="A120" s="18"/>
      <c r="B120" s="22"/>
      <c r="C120" s="23"/>
      <c r="D120" s="21">
        <f t="shared" si="1"/>
        <v>0</v>
      </c>
    </row>
    <row r="121" spans="1:4" ht="15.75" customHeight="1" x14ac:dyDescent="0.25">
      <c r="A121" s="18"/>
      <c r="B121" s="22"/>
      <c r="C121" s="23"/>
      <c r="D121" s="21">
        <f t="shared" si="1"/>
        <v>0</v>
      </c>
    </row>
    <row r="122" spans="1:4" ht="15.75" customHeight="1" x14ac:dyDescent="0.25">
      <c r="A122" s="18"/>
      <c r="B122" s="22"/>
      <c r="C122" s="23"/>
      <c r="D122" s="21">
        <f t="shared" si="1"/>
        <v>0</v>
      </c>
    </row>
    <row r="123" spans="1:4" ht="15.75" customHeight="1" x14ac:dyDescent="0.25">
      <c r="A123" s="18"/>
      <c r="B123" s="22"/>
      <c r="C123" s="23"/>
      <c r="D123" s="21">
        <f t="shared" si="1"/>
        <v>0</v>
      </c>
    </row>
    <row r="124" spans="1:4" ht="15.75" customHeight="1" x14ac:dyDescent="0.25">
      <c r="A124" s="18"/>
      <c r="B124" s="22"/>
      <c r="C124" s="23"/>
      <c r="D124" s="21">
        <f t="shared" si="1"/>
        <v>0</v>
      </c>
    </row>
    <row r="125" spans="1:4" ht="15.75" customHeight="1" x14ac:dyDescent="0.25">
      <c r="A125" s="18"/>
      <c r="B125" s="22"/>
      <c r="C125" s="23"/>
      <c r="D125" s="21">
        <f t="shared" si="1"/>
        <v>0</v>
      </c>
    </row>
    <row r="126" spans="1:4" ht="15.75" customHeight="1" x14ac:dyDescent="0.25">
      <c r="A126" s="18"/>
      <c r="B126" s="22"/>
      <c r="C126" s="23"/>
      <c r="D126" s="21">
        <f t="shared" si="1"/>
        <v>0</v>
      </c>
    </row>
    <row r="127" spans="1:4" ht="15.75" customHeight="1" x14ac:dyDescent="0.25">
      <c r="A127" s="18"/>
      <c r="B127" s="22"/>
      <c r="C127" s="23"/>
      <c r="D127" s="21">
        <f t="shared" si="1"/>
        <v>0</v>
      </c>
    </row>
    <row r="128" spans="1:4" ht="15.75" customHeight="1" x14ac:dyDescent="0.25">
      <c r="A128" s="18"/>
      <c r="B128" s="22"/>
      <c r="C128" s="23"/>
      <c r="D128" s="21">
        <f t="shared" si="1"/>
        <v>0</v>
      </c>
    </row>
    <row r="129" spans="1:4" ht="15.75" customHeight="1" x14ac:dyDescent="0.25">
      <c r="A129" s="18"/>
      <c r="B129" s="22"/>
      <c r="C129" s="23"/>
      <c r="D129" s="21">
        <f t="shared" si="1"/>
        <v>0</v>
      </c>
    </row>
    <row r="130" spans="1:4" ht="15.75" customHeight="1" x14ac:dyDescent="0.25">
      <c r="A130" s="18"/>
      <c r="B130" s="22"/>
      <c r="C130" s="23"/>
      <c r="D130" s="21">
        <f t="shared" si="1"/>
        <v>0</v>
      </c>
    </row>
    <row r="131" spans="1:4" ht="15.75" customHeight="1" x14ac:dyDescent="0.25">
      <c r="A131" s="18"/>
      <c r="B131" s="22"/>
      <c r="C131" s="23"/>
      <c r="D131" s="21">
        <f t="shared" si="1"/>
        <v>0</v>
      </c>
    </row>
    <row r="132" spans="1:4" ht="15.75" customHeight="1" x14ac:dyDescent="0.25">
      <c r="A132" s="18"/>
      <c r="B132" s="22"/>
      <c r="C132" s="23"/>
      <c r="D132" s="21">
        <f t="shared" si="1"/>
        <v>0</v>
      </c>
    </row>
    <row r="133" spans="1:4" ht="15.75" customHeight="1" x14ac:dyDescent="0.25">
      <c r="A133" s="18"/>
      <c r="B133" s="22"/>
      <c r="C133" s="23"/>
      <c r="D133" s="21">
        <f t="shared" ref="D133:D196" si="2">B133*C133</f>
        <v>0</v>
      </c>
    </row>
    <row r="134" spans="1:4" ht="15.75" customHeight="1" x14ac:dyDescent="0.25">
      <c r="A134" s="18"/>
      <c r="B134" s="22"/>
      <c r="C134" s="23"/>
      <c r="D134" s="21">
        <f t="shared" si="2"/>
        <v>0</v>
      </c>
    </row>
    <row r="135" spans="1:4" ht="15.75" customHeight="1" x14ac:dyDescent="0.25">
      <c r="A135" s="18"/>
      <c r="B135" s="22"/>
      <c r="C135" s="23"/>
      <c r="D135" s="21">
        <f t="shared" si="2"/>
        <v>0</v>
      </c>
    </row>
    <row r="136" spans="1:4" ht="15.75" customHeight="1" x14ac:dyDescent="0.25">
      <c r="A136" s="18"/>
      <c r="B136" s="22"/>
      <c r="C136" s="23"/>
      <c r="D136" s="21">
        <f t="shared" si="2"/>
        <v>0</v>
      </c>
    </row>
    <row r="137" spans="1:4" ht="15.75" customHeight="1" x14ac:dyDescent="0.25">
      <c r="A137" s="18"/>
      <c r="B137" s="22"/>
      <c r="C137" s="23"/>
      <c r="D137" s="21">
        <f t="shared" si="2"/>
        <v>0</v>
      </c>
    </row>
    <row r="138" spans="1:4" ht="15.75" customHeight="1" x14ac:dyDescent="0.25">
      <c r="A138" s="18"/>
      <c r="B138" s="22"/>
      <c r="C138" s="23"/>
      <c r="D138" s="21">
        <f t="shared" si="2"/>
        <v>0</v>
      </c>
    </row>
    <row r="139" spans="1:4" ht="15.75" customHeight="1" x14ac:dyDescent="0.25">
      <c r="A139" s="18"/>
      <c r="B139" s="22"/>
      <c r="C139" s="23"/>
      <c r="D139" s="21">
        <f t="shared" si="2"/>
        <v>0</v>
      </c>
    </row>
    <row r="140" spans="1:4" ht="15.75" customHeight="1" x14ac:dyDescent="0.25">
      <c r="A140" s="18"/>
      <c r="B140" s="22"/>
      <c r="C140" s="23"/>
      <c r="D140" s="21">
        <f t="shared" si="2"/>
        <v>0</v>
      </c>
    </row>
    <row r="141" spans="1:4" ht="15.75" customHeight="1" x14ac:dyDescent="0.25">
      <c r="A141" s="18"/>
      <c r="B141" s="22"/>
      <c r="C141" s="23"/>
      <c r="D141" s="21">
        <f t="shared" si="2"/>
        <v>0</v>
      </c>
    </row>
    <row r="142" spans="1:4" ht="15.75" customHeight="1" x14ac:dyDescent="0.25">
      <c r="A142" s="18"/>
      <c r="B142" s="22"/>
      <c r="C142" s="23"/>
      <c r="D142" s="21">
        <f t="shared" si="2"/>
        <v>0</v>
      </c>
    </row>
    <row r="143" spans="1:4" ht="15.75" customHeight="1" x14ac:dyDescent="0.25">
      <c r="A143" s="18"/>
      <c r="B143" s="22"/>
      <c r="C143" s="23"/>
      <c r="D143" s="21">
        <f t="shared" si="2"/>
        <v>0</v>
      </c>
    </row>
    <row r="144" spans="1:4" ht="15.75" customHeight="1" x14ac:dyDescent="0.25">
      <c r="A144" s="18"/>
      <c r="B144" s="22"/>
      <c r="C144" s="23"/>
      <c r="D144" s="21">
        <f t="shared" si="2"/>
        <v>0</v>
      </c>
    </row>
    <row r="145" spans="1:4" ht="15.75" customHeight="1" x14ac:dyDescent="0.25">
      <c r="A145" s="18"/>
      <c r="B145" s="22"/>
      <c r="C145" s="23"/>
      <c r="D145" s="21">
        <f t="shared" si="2"/>
        <v>0</v>
      </c>
    </row>
    <row r="146" spans="1:4" ht="15.75" customHeight="1" x14ac:dyDescent="0.25">
      <c r="A146" s="18"/>
      <c r="B146" s="22"/>
      <c r="C146" s="23"/>
      <c r="D146" s="21">
        <f t="shared" si="2"/>
        <v>0</v>
      </c>
    </row>
    <row r="147" spans="1:4" ht="15.75" customHeight="1" x14ac:dyDescent="0.25">
      <c r="A147" s="18"/>
      <c r="B147" s="22"/>
      <c r="C147" s="23"/>
      <c r="D147" s="21">
        <f t="shared" si="2"/>
        <v>0</v>
      </c>
    </row>
    <row r="148" spans="1:4" ht="15.75" customHeight="1" x14ac:dyDescent="0.25">
      <c r="A148" s="18"/>
      <c r="B148" s="22"/>
      <c r="C148" s="23"/>
      <c r="D148" s="21">
        <f t="shared" si="2"/>
        <v>0</v>
      </c>
    </row>
    <row r="149" spans="1:4" ht="15.75" customHeight="1" x14ac:dyDescent="0.25">
      <c r="A149" s="18"/>
      <c r="B149" s="22"/>
      <c r="C149" s="23"/>
      <c r="D149" s="21">
        <f t="shared" si="2"/>
        <v>0</v>
      </c>
    </row>
    <row r="150" spans="1:4" ht="15.75" customHeight="1" x14ac:dyDescent="0.25">
      <c r="A150" s="18"/>
      <c r="B150" s="22"/>
      <c r="C150" s="23"/>
      <c r="D150" s="21">
        <f t="shared" si="2"/>
        <v>0</v>
      </c>
    </row>
    <row r="151" spans="1:4" ht="15.75" customHeight="1" x14ac:dyDescent="0.25">
      <c r="A151" s="18"/>
      <c r="B151" s="22"/>
      <c r="C151" s="23"/>
      <c r="D151" s="21">
        <f t="shared" si="2"/>
        <v>0</v>
      </c>
    </row>
    <row r="152" spans="1:4" ht="15.75" customHeight="1" x14ac:dyDescent="0.25">
      <c r="A152" s="18"/>
      <c r="B152" s="22"/>
      <c r="C152" s="23"/>
      <c r="D152" s="21">
        <f t="shared" si="2"/>
        <v>0</v>
      </c>
    </row>
    <row r="153" spans="1:4" ht="15.75" customHeight="1" x14ac:dyDescent="0.25">
      <c r="A153" s="18"/>
      <c r="B153" s="22"/>
      <c r="C153" s="23"/>
      <c r="D153" s="21">
        <f t="shared" si="2"/>
        <v>0</v>
      </c>
    </row>
    <row r="154" spans="1:4" ht="15.75" customHeight="1" x14ac:dyDescent="0.25">
      <c r="A154" s="18"/>
      <c r="B154" s="22"/>
      <c r="C154" s="23"/>
      <c r="D154" s="21">
        <f t="shared" si="2"/>
        <v>0</v>
      </c>
    </row>
    <row r="155" spans="1:4" ht="15.75" customHeight="1" x14ac:dyDescent="0.25">
      <c r="A155" s="18"/>
      <c r="B155" s="22"/>
      <c r="C155" s="23"/>
      <c r="D155" s="21">
        <f t="shared" si="2"/>
        <v>0</v>
      </c>
    </row>
    <row r="156" spans="1:4" ht="15.75" customHeight="1" x14ac:dyDescent="0.25">
      <c r="A156" s="18"/>
      <c r="B156" s="22"/>
      <c r="C156" s="23"/>
      <c r="D156" s="21">
        <f t="shared" si="2"/>
        <v>0</v>
      </c>
    </row>
    <row r="157" spans="1:4" ht="15.75" customHeight="1" x14ac:dyDescent="0.25">
      <c r="A157" s="18"/>
      <c r="B157" s="22"/>
      <c r="C157" s="23"/>
      <c r="D157" s="21">
        <f t="shared" si="2"/>
        <v>0</v>
      </c>
    </row>
    <row r="158" spans="1:4" ht="15.75" customHeight="1" x14ac:dyDescent="0.25">
      <c r="A158" s="18"/>
      <c r="B158" s="22"/>
      <c r="C158" s="23"/>
      <c r="D158" s="21">
        <f t="shared" si="2"/>
        <v>0</v>
      </c>
    </row>
    <row r="159" spans="1:4" ht="15.75" customHeight="1" x14ac:dyDescent="0.25">
      <c r="A159" s="18"/>
      <c r="B159" s="22"/>
      <c r="C159" s="23"/>
      <c r="D159" s="21">
        <f t="shared" si="2"/>
        <v>0</v>
      </c>
    </row>
    <row r="160" spans="1:4" ht="15.75" customHeight="1" x14ac:dyDescent="0.25">
      <c r="A160" s="18"/>
      <c r="B160" s="22"/>
      <c r="C160" s="23"/>
      <c r="D160" s="21">
        <f t="shared" si="2"/>
        <v>0</v>
      </c>
    </row>
    <row r="161" spans="1:4" ht="15.75" customHeight="1" x14ac:dyDescent="0.25">
      <c r="A161" s="18"/>
      <c r="B161" s="22"/>
      <c r="C161" s="23"/>
      <c r="D161" s="21">
        <f t="shared" si="2"/>
        <v>0</v>
      </c>
    </row>
    <row r="162" spans="1:4" ht="15.75" customHeight="1" x14ac:dyDescent="0.25">
      <c r="A162" s="18"/>
      <c r="B162" s="22"/>
      <c r="C162" s="23"/>
      <c r="D162" s="21">
        <f t="shared" si="2"/>
        <v>0</v>
      </c>
    </row>
    <row r="163" spans="1:4" ht="15.75" customHeight="1" x14ac:dyDescent="0.25">
      <c r="A163" s="18"/>
      <c r="B163" s="22"/>
      <c r="C163" s="23"/>
      <c r="D163" s="21">
        <f t="shared" si="2"/>
        <v>0</v>
      </c>
    </row>
    <row r="164" spans="1:4" ht="15.75" customHeight="1" x14ac:dyDescent="0.25">
      <c r="A164" s="18"/>
      <c r="B164" s="22"/>
      <c r="C164" s="23"/>
      <c r="D164" s="21">
        <f t="shared" si="2"/>
        <v>0</v>
      </c>
    </row>
    <row r="165" spans="1:4" ht="15.75" customHeight="1" x14ac:dyDescent="0.25">
      <c r="A165" s="18"/>
      <c r="B165" s="22"/>
      <c r="C165" s="23"/>
      <c r="D165" s="21">
        <f t="shared" si="2"/>
        <v>0</v>
      </c>
    </row>
    <row r="166" spans="1:4" ht="15.75" customHeight="1" x14ac:dyDescent="0.25">
      <c r="A166" s="18"/>
      <c r="B166" s="22"/>
      <c r="C166" s="23"/>
      <c r="D166" s="21">
        <f t="shared" si="2"/>
        <v>0</v>
      </c>
    </row>
    <row r="167" spans="1:4" ht="15.75" customHeight="1" x14ac:dyDescent="0.25">
      <c r="A167" s="18"/>
      <c r="B167" s="22"/>
      <c r="C167" s="23"/>
      <c r="D167" s="21">
        <f t="shared" si="2"/>
        <v>0</v>
      </c>
    </row>
    <row r="168" spans="1:4" ht="15.75" customHeight="1" x14ac:dyDescent="0.25">
      <c r="A168" s="18"/>
      <c r="B168" s="22"/>
      <c r="C168" s="23"/>
      <c r="D168" s="21">
        <f t="shared" si="2"/>
        <v>0</v>
      </c>
    </row>
    <row r="169" spans="1:4" ht="15.75" customHeight="1" x14ac:dyDescent="0.25">
      <c r="A169" s="18"/>
      <c r="B169" s="22"/>
      <c r="C169" s="23"/>
      <c r="D169" s="21">
        <f t="shared" si="2"/>
        <v>0</v>
      </c>
    </row>
    <row r="170" spans="1:4" ht="15.75" customHeight="1" x14ac:dyDescent="0.25">
      <c r="A170" s="18"/>
      <c r="B170" s="22"/>
      <c r="C170" s="23"/>
      <c r="D170" s="21">
        <f t="shared" si="2"/>
        <v>0</v>
      </c>
    </row>
    <row r="171" spans="1:4" ht="15.75" customHeight="1" x14ac:dyDescent="0.25">
      <c r="A171" s="18"/>
      <c r="B171" s="22"/>
      <c r="C171" s="23"/>
      <c r="D171" s="21">
        <f t="shared" si="2"/>
        <v>0</v>
      </c>
    </row>
    <row r="172" spans="1:4" ht="15.75" customHeight="1" x14ac:dyDescent="0.25">
      <c r="A172" s="18"/>
      <c r="B172" s="22"/>
      <c r="C172" s="23"/>
      <c r="D172" s="21">
        <f t="shared" si="2"/>
        <v>0</v>
      </c>
    </row>
    <row r="173" spans="1:4" ht="15.75" customHeight="1" x14ac:dyDescent="0.25">
      <c r="A173" s="18"/>
      <c r="B173" s="22"/>
      <c r="C173" s="23"/>
      <c r="D173" s="21">
        <f t="shared" si="2"/>
        <v>0</v>
      </c>
    </row>
    <row r="174" spans="1:4" ht="15.75" customHeight="1" x14ac:dyDescent="0.25">
      <c r="A174" s="18"/>
      <c r="B174" s="22"/>
      <c r="C174" s="23"/>
      <c r="D174" s="21">
        <f t="shared" si="2"/>
        <v>0</v>
      </c>
    </row>
    <row r="175" spans="1:4" ht="15.75" customHeight="1" x14ac:dyDescent="0.25">
      <c r="A175" s="18"/>
      <c r="B175" s="22"/>
      <c r="C175" s="23"/>
      <c r="D175" s="21">
        <f t="shared" si="2"/>
        <v>0</v>
      </c>
    </row>
    <row r="176" spans="1:4" ht="15.75" customHeight="1" x14ac:dyDescent="0.25">
      <c r="A176" s="18"/>
      <c r="B176" s="22"/>
      <c r="C176" s="23"/>
      <c r="D176" s="21">
        <f t="shared" si="2"/>
        <v>0</v>
      </c>
    </row>
    <row r="177" spans="1:4" ht="15.75" customHeight="1" x14ac:dyDescent="0.25">
      <c r="A177" s="18"/>
      <c r="B177" s="22"/>
      <c r="C177" s="23"/>
      <c r="D177" s="21">
        <f t="shared" si="2"/>
        <v>0</v>
      </c>
    </row>
    <row r="178" spans="1:4" ht="15.75" customHeight="1" x14ac:dyDescent="0.25">
      <c r="A178" s="18"/>
      <c r="B178" s="22"/>
      <c r="C178" s="23"/>
      <c r="D178" s="21">
        <f t="shared" si="2"/>
        <v>0</v>
      </c>
    </row>
    <row r="179" spans="1:4" ht="15.75" customHeight="1" x14ac:dyDescent="0.25">
      <c r="A179" s="18"/>
      <c r="B179" s="22"/>
      <c r="C179" s="23"/>
      <c r="D179" s="21">
        <f t="shared" si="2"/>
        <v>0</v>
      </c>
    </row>
    <row r="180" spans="1:4" ht="15.75" customHeight="1" x14ac:dyDescent="0.25">
      <c r="A180" s="18"/>
      <c r="B180" s="22"/>
      <c r="C180" s="23"/>
      <c r="D180" s="21">
        <f t="shared" si="2"/>
        <v>0</v>
      </c>
    </row>
    <row r="181" spans="1:4" ht="15.75" customHeight="1" x14ac:dyDescent="0.25">
      <c r="A181" s="18"/>
      <c r="B181" s="22"/>
      <c r="C181" s="23"/>
      <c r="D181" s="21">
        <f t="shared" si="2"/>
        <v>0</v>
      </c>
    </row>
    <row r="182" spans="1:4" ht="15.75" customHeight="1" x14ac:dyDescent="0.25">
      <c r="A182" s="18"/>
      <c r="B182" s="22"/>
      <c r="C182" s="23"/>
      <c r="D182" s="21">
        <f t="shared" si="2"/>
        <v>0</v>
      </c>
    </row>
    <row r="183" spans="1:4" ht="15.75" customHeight="1" x14ac:dyDescent="0.25">
      <c r="A183" s="18"/>
      <c r="B183" s="22"/>
      <c r="C183" s="23"/>
      <c r="D183" s="21">
        <f t="shared" si="2"/>
        <v>0</v>
      </c>
    </row>
    <row r="184" spans="1:4" ht="15.75" customHeight="1" x14ac:dyDescent="0.25">
      <c r="A184" s="18"/>
      <c r="B184" s="22"/>
      <c r="C184" s="23"/>
      <c r="D184" s="21">
        <f t="shared" si="2"/>
        <v>0</v>
      </c>
    </row>
    <row r="185" spans="1:4" ht="15.75" customHeight="1" x14ac:dyDescent="0.25">
      <c r="A185" s="18"/>
      <c r="B185" s="22"/>
      <c r="C185" s="23"/>
      <c r="D185" s="21">
        <f t="shared" si="2"/>
        <v>0</v>
      </c>
    </row>
    <row r="186" spans="1:4" ht="15.75" customHeight="1" x14ac:dyDescent="0.25">
      <c r="A186" s="18"/>
      <c r="B186" s="22"/>
      <c r="C186" s="23"/>
      <c r="D186" s="21">
        <f t="shared" si="2"/>
        <v>0</v>
      </c>
    </row>
    <row r="187" spans="1:4" ht="15.75" customHeight="1" x14ac:dyDescent="0.25">
      <c r="A187" s="18"/>
      <c r="B187" s="22"/>
      <c r="C187" s="23"/>
      <c r="D187" s="21">
        <f t="shared" si="2"/>
        <v>0</v>
      </c>
    </row>
    <row r="188" spans="1:4" ht="15.75" customHeight="1" x14ac:dyDescent="0.25">
      <c r="A188" s="18"/>
      <c r="B188" s="22"/>
      <c r="C188" s="23"/>
      <c r="D188" s="21">
        <f t="shared" si="2"/>
        <v>0</v>
      </c>
    </row>
    <row r="189" spans="1:4" ht="15.75" customHeight="1" x14ac:dyDescent="0.25">
      <c r="A189" s="18"/>
      <c r="B189" s="22"/>
      <c r="C189" s="23"/>
      <c r="D189" s="21">
        <f t="shared" si="2"/>
        <v>0</v>
      </c>
    </row>
    <row r="190" spans="1:4" ht="15.75" customHeight="1" x14ac:dyDescent="0.25">
      <c r="A190" s="18"/>
      <c r="B190" s="22"/>
      <c r="C190" s="23"/>
      <c r="D190" s="21">
        <f t="shared" si="2"/>
        <v>0</v>
      </c>
    </row>
    <row r="191" spans="1:4" ht="15.75" customHeight="1" x14ac:dyDescent="0.25">
      <c r="A191" s="18"/>
      <c r="B191" s="22"/>
      <c r="C191" s="23"/>
      <c r="D191" s="21">
        <f t="shared" si="2"/>
        <v>0</v>
      </c>
    </row>
    <row r="192" spans="1:4" ht="15.75" customHeight="1" x14ac:dyDescent="0.25">
      <c r="A192" s="18"/>
      <c r="B192" s="22"/>
      <c r="C192" s="23"/>
      <c r="D192" s="21">
        <f t="shared" si="2"/>
        <v>0</v>
      </c>
    </row>
    <row r="193" spans="1:4" ht="15.75" customHeight="1" x14ac:dyDescent="0.25">
      <c r="A193" s="18"/>
      <c r="B193" s="22"/>
      <c r="C193" s="23"/>
      <c r="D193" s="21">
        <f t="shared" si="2"/>
        <v>0</v>
      </c>
    </row>
    <row r="194" spans="1:4" ht="15.75" customHeight="1" x14ac:dyDescent="0.25">
      <c r="A194" s="18"/>
      <c r="B194" s="22"/>
      <c r="C194" s="23"/>
      <c r="D194" s="21">
        <f t="shared" si="2"/>
        <v>0</v>
      </c>
    </row>
    <row r="195" spans="1:4" ht="15.75" customHeight="1" x14ac:dyDescent="0.25">
      <c r="A195" s="18"/>
      <c r="B195" s="22"/>
      <c r="C195" s="23"/>
      <c r="D195" s="21">
        <f t="shared" si="2"/>
        <v>0</v>
      </c>
    </row>
    <row r="196" spans="1:4" ht="15.75" customHeight="1" x14ac:dyDescent="0.25">
      <c r="A196" s="18"/>
      <c r="B196" s="22"/>
      <c r="C196" s="23"/>
      <c r="D196" s="21">
        <f t="shared" si="2"/>
        <v>0</v>
      </c>
    </row>
    <row r="197" spans="1:4" ht="15.75" customHeight="1" x14ac:dyDescent="0.25">
      <c r="A197" s="18"/>
      <c r="B197" s="22"/>
      <c r="C197" s="23"/>
      <c r="D197" s="21">
        <f t="shared" ref="D197:D260" si="3">B197*C197</f>
        <v>0</v>
      </c>
    </row>
    <row r="198" spans="1:4" ht="15.75" customHeight="1" x14ac:dyDescent="0.25">
      <c r="A198" s="18"/>
      <c r="B198" s="22"/>
      <c r="C198" s="23"/>
      <c r="D198" s="21">
        <f t="shared" si="3"/>
        <v>0</v>
      </c>
    </row>
    <row r="199" spans="1:4" ht="15.75" customHeight="1" x14ac:dyDescent="0.25">
      <c r="A199" s="18"/>
      <c r="B199" s="22"/>
      <c r="C199" s="23"/>
      <c r="D199" s="21">
        <f t="shared" si="3"/>
        <v>0</v>
      </c>
    </row>
    <row r="200" spans="1:4" ht="15.75" customHeight="1" x14ac:dyDescent="0.25">
      <c r="A200" s="18"/>
      <c r="B200" s="22"/>
      <c r="C200" s="23"/>
      <c r="D200" s="21">
        <f t="shared" si="3"/>
        <v>0</v>
      </c>
    </row>
    <row r="201" spans="1:4" ht="15.75" customHeight="1" x14ac:dyDescent="0.25">
      <c r="A201" s="18"/>
      <c r="B201" s="22"/>
      <c r="C201" s="23"/>
      <c r="D201" s="21">
        <f t="shared" si="3"/>
        <v>0</v>
      </c>
    </row>
    <row r="202" spans="1:4" ht="15.75" customHeight="1" x14ac:dyDescent="0.25">
      <c r="A202" s="18"/>
      <c r="B202" s="22"/>
      <c r="C202" s="23"/>
      <c r="D202" s="21">
        <f t="shared" si="3"/>
        <v>0</v>
      </c>
    </row>
    <row r="203" spans="1:4" ht="15.75" customHeight="1" x14ac:dyDescent="0.25">
      <c r="A203" s="18"/>
      <c r="B203" s="22"/>
      <c r="C203" s="23"/>
      <c r="D203" s="21">
        <f t="shared" si="3"/>
        <v>0</v>
      </c>
    </row>
    <row r="204" spans="1:4" ht="15.75" customHeight="1" x14ac:dyDescent="0.25">
      <c r="A204" s="18"/>
      <c r="B204" s="22"/>
      <c r="C204" s="23"/>
      <c r="D204" s="21">
        <f t="shared" si="3"/>
        <v>0</v>
      </c>
    </row>
    <row r="205" spans="1:4" ht="15.75" customHeight="1" x14ac:dyDescent="0.25">
      <c r="A205" s="18"/>
      <c r="B205" s="22"/>
      <c r="C205" s="23"/>
      <c r="D205" s="21">
        <f t="shared" si="3"/>
        <v>0</v>
      </c>
    </row>
    <row r="206" spans="1:4" ht="15.75" customHeight="1" x14ac:dyDescent="0.25">
      <c r="A206" s="18"/>
      <c r="B206" s="22"/>
      <c r="C206" s="23"/>
      <c r="D206" s="21">
        <f t="shared" si="3"/>
        <v>0</v>
      </c>
    </row>
    <row r="207" spans="1:4" ht="15.75" customHeight="1" x14ac:dyDescent="0.25">
      <c r="A207" s="18"/>
      <c r="B207" s="22"/>
      <c r="C207" s="23"/>
      <c r="D207" s="21">
        <f t="shared" si="3"/>
        <v>0</v>
      </c>
    </row>
    <row r="208" spans="1:4" ht="15.75" customHeight="1" x14ac:dyDescent="0.25">
      <c r="A208" s="18"/>
      <c r="B208" s="22"/>
      <c r="C208" s="23"/>
      <c r="D208" s="21">
        <f t="shared" si="3"/>
        <v>0</v>
      </c>
    </row>
    <row r="209" spans="1:4" ht="15.75" customHeight="1" x14ac:dyDescent="0.25">
      <c r="A209" s="18"/>
      <c r="B209" s="22"/>
      <c r="C209" s="23"/>
      <c r="D209" s="21">
        <f t="shared" si="3"/>
        <v>0</v>
      </c>
    </row>
    <row r="210" spans="1:4" ht="15.75" customHeight="1" x14ac:dyDescent="0.25">
      <c r="A210" s="18"/>
      <c r="B210" s="22"/>
      <c r="C210" s="23"/>
      <c r="D210" s="21">
        <f t="shared" si="3"/>
        <v>0</v>
      </c>
    </row>
    <row r="211" spans="1:4" ht="15.75" customHeight="1" x14ac:dyDescent="0.25">
      <c r="A211" s="18"/>
      <c r="B211" s="22"/>
      <c r="C211" s="23"/>
      <c r="D211" s="21">
        <f t="shared" si="3"/>
        <v>0</v>
      </c>
    </row>
    <row r="212" spans="1:4" ht="15.75" customHeight="1" x14ac:dyDescent="0.25">
      <c r="A212" s="18"/>
      <c r="B212" s="22"/>
      <c r="C212" s="23"/>
      <c r="D212" s="21">
        <f t="shared" si="3"/>
        <v>0</v>
      </c>
    </row>
    <row r="213" spans="1:4" ht="15.75" customHeight="1" x14ac:dyDescent="0.25">
      <c r="A213" s="18"/>
      <c r="B213" s="22"/>
      <c r="C213" s="23"/>
      <c r="D213" s="21">
        <f t="shared" si="3"/>
        <v>0</v>
      </c>
    </row>
    <row r="214" spans="1:4" ht="15.75" customHeight="1" x14ac:dyDescent="0.25">
      <c r="A214" s="18"/>
      <c r="B214" s="22"/>
      <c r="C214" s="23"/>
      <c r="D214" s="21">
        <f t="shared" si="3"/>
        <v>0</v>
      </c>
    </row>
    <row r="215" spans="1:4" ht="15.75" customHeight="1" x14ac:dyDescent="0.25">
      <c r="A215" s="18"/>
      <c r="B215" s="22"/>
      <c r="C215" s="23"/>
      <c r="D215" s="21">
        <f t="shared" si="3"/>
        <v>0</v>
      </c>
    </row>
    <row r="216" spans="1:4" ht="15.75" customHeight="1" x14ac:dyDescent="0.25">
      <c r="A216" s="18"/>
      <c r="B216" s="22"/>
      <c r="C216" s="23"/>
      <c r="D216" s="21">
        <f t="shared" si="3"/>
        <v>0</v>
      </c>
    </row>
    <row r="217" spans="1:4" ht="15.75" customHeight="1" x14ac:dyDescent="0.25">
      <c r="A217" s="18"/>
      <c r="B217" s="22"/>
      <c r="C217" s="23"/>
      <c r="D217" s="21">
        <f t="shared" si="3"/>
        <v>0</v>
      </c>
    </row>
    <row r="218" spans="1:4" ht="15.75" customHeight="1" x14ac:dyDescent="0.25">
      <c r="A218" s="18"/>
      <c r="B218" s="22"/>
      <c r="C218" s="23"/>
      <c r="D218" s="21">
        <f t="shared" si="3"/>
        <v>0</v>
      </c>
    </row>
    <row r="219" spans="1:4" ht="15.75" customHeight="1" x14ac:dyDescent="0.25">
      <c r="A219" s="18"/>
      <c r="B219" s="22"/>
      <c r="C219" s="23"/>
      <c r="D219" s="21">
        <f t="shared" si="3"/>
        <v>0</v>
      </c>
    </row>
    <row r="220" spans="1:4" ht="15.75" customHeight="1" x14ac:dyDescent="0.25">
      <c r="A220" s="18"/>
      <c r="B220" s="22"/>
      <c r="C220" s="23"/>
      <c r="D220" s="21">
        <f t="shared" si="3"/>
        <v>0</v>
      </c>
    </row>
    <row r="221" spans="1:4" ht="15.75" customHeight="1" x14ac:dyDescent="0.25">
      <c r="A221" s="18"/>
      <c r="B221" s="22"/>
      <c r="C221" s="23"/>
      <c r="D221" s="21">
        <f t="shared" si="3"/>
        <v>0</v>
      </c>
    </row>
    <row r="222" spans="1:4" ht="15.75" customHeight="1" x14ac:dyDescent="0.25">
      <c r="A222" s="18"/>
      <c r="B222" s="22"/>
      <c r="C222" s="23"/>
      <c r="D222" s="21">
        <f t="shared" si="3"/>
        <v>0</v>
      </c>
    </row>
    <row r="223" spans="1:4" ht="15.75" customHeight="1" x14ac:dyDescent="0.25">
      <c r="A223" s="18"/>
      <c r="B223" s="22"/>
      <c r="C223" s="23"/>
      <c r="D223" s="21">
        <f t="shared" si="3"/>
        <v>0</v>
      </c>
    </row>
    <row r="224" spans="1:4" ht="15.75" customHeight="1" x14ac:dyDescent="0.25">
      <c r="A224" s="18"/>
      <c r="B224" s="22"/>
      <c r="C224" s="23"/>
      <c r="D224" s="21">
        <f t="shared" si="3"/>
        <v>0</v>
      </c>
    </row>
    <row r="225" spans="1:4" ht="15.75" customHeight="1" x14ac:dyDescent="0.25">
      <c r="A225" s="18"/>
      <c r="B225" s="22"/>
      <c r="C225" s="23"/>
      <c r="D225" s="21">
        <f t="shared" si="3"/>
        <v>0</v>
      </c>
    </row>
    <row r="226" spans="1:4" ht="15.75" customHeight="1" x14ac:dyDescent="0.25">
      <c r="A226" s="18"/>
      <c r="B226" s="22"/>
      <c r="C226" s="23"/>
      <c r="D226" s="21">
        <f t="shared" si="3"/>
        <v>0</v>
      </c>
    </row>
    <row r="227" spans="1:4" ht="15.75" customHeight="1" x14ac:dyDescent="0.25">
      <c r="A227" s="18"/>
      <c r="B227" s="22"/>
      <c r="C227" s="23"/>
      <c r="D227" s="21">
        <f t="shared" si="3"/>
        <v>0</v>
      </c>
    </row>
    <row r="228" spans="1:4" ht="15.75" customHeight="1" x14ac:dyDescent="0.25">
      <c r="A228" s="18"/>
      <c r="B228" s="22"/>
      <c r="C228" s="23"/>
      <c r="D228" s="21">
        <f t="shared" si="3"/>
        <v>0</v>
      </c>
    </row>
    <row r="229" spans="1:4" ht="15.75" customHeight="1" x14ac:dyDescent="0.25">
      <c r="A229" s="18"/>
      <c r="B229" s="22"/>
      <c r="C229" s="23"/>
      <c r="D229" s="21">
        <f t="shared" si="3"/>
        <v>0</v>
      </c>
    </row>
    <row r="230" spans="1:4" ht="15.75" customHeight="1" x14ac:dyDescent="0.25">
      <c r="A230" s="18"/>
      <c r="B230" s="22"/>
      <c r="C230" s="23"/>
      <c r="D230" s="21">
        <f t="shared" si="3"/>
        <v>0</v>
      </c>
    </row>
    <row r="231" spans="1:4" ht="15.75" customHeight="1" x14ac:dyDescent="0.25">
      <c r="A231" s="18"/>
      <c r="B231" s="22"/>
      <c r="C231" s="23"/>
      <c r="D231" s="21">
        <f t="shared" si="3"/>
        <v>0</v>
      </c>
    </row>
    <row r="232" spans="1:4" ht="15.75" customHeight="1" x14ac:dyDescent="0.25">
      <c r="A232" s="18"/>
      <c r="B232" s="22"/>
      <c r="C232" s="23"/>
      <c r="D232" s="21">
        <f t="shared" si="3"/>
        <v>0</v>
      </c>
    </row>
    <row r="233" spans="1:4" ht="15.75" customHeight="1" x14ac:dyDescent="0.25">
      <c r="A233" s="18"/>
      <c r="B233" s="22"/>
      <c r="C233" s="23"/>
      <c r="D233" s="21">
        <f t="shared" si="3"/>
        <v>0</v>
      </c>
    </row>
    <row r="234" spans="1:4" ht="15.75" customHeight="1" x14ac:dyDescent="0.25">
      <c r="A234" s="18"/>
      <c r="B234" s="22"/>
      <c r="C234" s="23"/>
      <c r="D234" s="21">
        <f t="shared" si="3"/>
        <v>0</v>
      </c>
    </row>
    <row r="235" spans="1:4" ht="15.75" customHeight="1" x14ac:dyDescent="0.25">
      <c r="A235" s="18"/>
      <c r="B235" s="22"/>
      <c r="C235" s="23"/>
      <c r="D235" s="21">
        <f t="shared" si="3"/>
        <v>0</v>
      </c>
    </row>
    <row r="236" spans="1:4" ht="15.75" customHeight="1" x14ac:dyDescent="0.25">
      <c r="A236" s="18"/>
      <c r="B236" s="22"/>
      <c r="C236" s="23"/>
      <c r="D236" s="21">
        <f t="shared" si="3"/>
        <v>0</v>
      </c>
    </row>
    <row r="237" spans="1:4" ht="15.75" customHeight="1" x14ac:dyDescent="0.25">
      <c r="A237" s="18"/>
      <c r="B237" s="22"/>
      <c r="C237" s="23"/>
      <c r="D237" s="21">
        <f t="shared" si="3"/>
        <v>0</v>
      </c>
    </row>
    <row r="238" spans="1:4" ht="15.75" customHeight="1" x14ac:dyDescent="0.25">
      <c r="A238" s="18"/>
      <c r="B238" s="22"/>
      <c r="C238" s="23"/>
      <c r="D238" s="21">
        <f t="shared" si="3"/>
        <v>0</v>
      </c>
    </row>
    <row r="239" spans="1:4" ht="15.75" customHeight="1" x14ac:dyDescent="0.25">
      <c r="A239" s="18"/>
      <c r="B239" s="22"/>
      <c r="C239" s="23"/>
      <c r="D239" s="21">
        <f t="shared" si="3"/>
        <v>0</v>
      </c>
    </row>
    <row r="240" spans="1:4" ht="15.75" customHeight="1" x14ac:dyDescent="0.25">
      <c r="A240" s="18"/>
      <c r="B240" s="22"/>
      <c r="C240" s="23"/>
      <c r="D240" s="21">
        <f t="shared" si="3"/>
        <v>0</v>
      </c>
    </row>
    <row r="241" spans="1:4" ht="15.75" customHeight="1" x14ac:dyDescent="0.25">
      <c r="A241" s="18"/>
      <c r="B241" s="22"/>
      <c r="C241" s="23"/>
      <c r="D241" s="21">
        <f t="shared" si="3"/>
        <v>0</v>
      </c>
    </row>
    <row r="242" spans="1:4" ht="15.75" customHeight="1" x14ac:dyDescent="0.25">
      <c r="A242" s="18"/>
      <c r="B242" s="22"/>
      <c r="C242" s="23"/>
      <c r="D242" s="21">
        <f t="shared" si="3"/>
        <v>0</v>
      </c>
    </row>
    <row r="243" spans="1:4" ht="15.75" customHeight="1" x14ac:dyDescent="0.25">
      <c r="A243" s="18"/>
      <c r="B243" s="22"/>
      <c r="C243" s="23"/>
      <c r="D243" s="21">
        <f t="shared" si="3"/>
        <v>0</v>
      </c>
    </row>
    <row r="244" spans="1:4" ht="15.75" customHeight="1" x14ac:dyDescent="0.25">
      <c r="A244" s="18"/>
      <c r="B244" s="22"/>
      <c r="C244" s="23"/>
      <c r="D244" s="21">
        <f t="shared" si="3"/>
        <v>0</v>
      </c>
    </row>
    <row r="245" spans="1:4" ht="15.75" customHeight="1" x14ac:dyDescent="0.25">
      <c r="A245" s="18"/>
      <c r="B245" s="22"/>
      <c r="C245" s="23"/>
      <c r="D245" s="21">
        <f t="shared" si="3"/>
        <v>0</v>
      </c>
    </row>
    <row r="246" spans="1:4" ht="15.75" customHeight="1" x14ac:dyDescent="0.25">
      <c r="A246" s="18"/>
      <c r="B246" s="22"/>
      <c r="C246" s="23"/>
      <c r="D246" s="21">
        <f t="shared" si="3"/>
        <v>0</v>
      </c>
    </row>
    <row r="247" spans="1:4" ht="15.75" customHeight="1" x14ac:dyDescent="0.25">
      <c r="A247" s="18"/>
      <c r="B247" s="22"/>
      <c r="C247" s="23"/>
      <c r="D247" s="21">
        <f t="shared" si="3"/>
        <v>0</v>
      </c>
    </row>
    <row r="248" spans="1:4" ht="15.75" customHeight="1" x14ac:dyDescent="0.25">
      <c r="A248" s="18"/>
      <c r="B248" s="22"/>
      <c r="C248" s="23"/>
      <c r="D248" s="21">
        <f t="shared" si="3"/>
        <v>0</v>
      </c>
    </row>
    <row r="249" spans="1:4" ht="15.75" customHeight="1" x14ac:dyDescent="0.25">
      <c r="A249" s="18"/>
      <c r="B249" s="22"/>
      <c r="C249" s="23"/>
      <c r="D249" s="21">
        <f t="shared" si="3"/>
        <v>0</v>
      </c>
    </row>
    <row r="250" spans="1:4" ht="15.75" customHeight="1" x14ac:dyDescent="0.25">
      <c r="A250" s="18"/>
      <c r="B250" s="22"/>
      <c r="C250" s="23"/>
      <c r="D250" s="21">
        <f t="shared" si="3"/>
        <v>0</v>
      </c>
    </row>
    <row r="251" spans="1:4" ht="15.75" customHeight="1" x14ac:dyDescent="0.25">
      <c r="A251" s="18"/>
      <c r="B251" s="22"/>
      <c r="C251" s="23"/>
      <c r="D251" s="21">
        <f t="shared" si="3"/>
        <v>0</v>
      </c>
    </row>
    <row r="252" spans="1:4" ht="15.75" customHeight="1" x14ac:dyDescent="0.25">
      <c r="A252" s="18"/>
      <c r="B252" s="22"/>
      <c r="C252" s="23"/>
      <c r="D252" s="21">
        <f t="shared" si="3"/>
        <v>0</v>
      </c>
    </row>
    <row r="253" spans="1:4" ht="15.75" customHeight="1" x14ac:dyDescent="0.25">
      <c r="A253" s="18"/>
      <c r="B253" s="22"/>
      <c r="C253" s="23"/>
      <c r="D253" s="21">
        <f t="shared" si="3"/>
        <v>0</v>
      </c>
    </row>
    <row r="254" spans="1:4" ht="15.75" customHeight="1" x14ac:dyDescent="0.25">
      <c r="A254" s="18"/>
      <c r="B254" s="22"/>
      <c r="C254" s="23"/>
      <c r="D254" s="21">
        <f t="shared" si="3"/>
        <v>0</v>
      </c>
    </row>
    <row r="255" spans="1:4" ht="15.75" customHeight="1" x14ac:dyDescent="0.25">
      <c r="A255" s="18"/>
      <c r="B255" s="22"/>
      <c r="C255" s="23"/>
      <c r="D255" s="21">
        <f t="shared" si="3"/>
        <v>0</v>
      </c>
    </row>
    <row r="256" spans="1:4" ht="15.75" customHeight="1" x14ac:dyDescent="0.25">
      <c r="A256" s="18"/>
      <c r="B256" s="22"/>
      <c r="C256" s="23"/>
      <c r="D256" s="21">
        <f t="shared" si="3"/>
        <v>0</v>
      </c>
    </row>
    <row r="257" spans="1:4" ht="15.75" customHeight="1" x14ac:dyDescent="0.25">
      <c r="A257" s="18"/>
      <c r="B257" s="22"/>
      <c r="C257" s="23"/>
      <c r="D257" s="21">
        <f t="shared" si="3"/>
        <v>0</v>
      </c>
    </row>
    <row r="258" spans="1:4" ht="15.75" customHeight="1" x14ac:dyDescent="0.25">
      <c r="A258" s="18"/>
      <c r="B258" s="22"/>
      <c r="C258" s="23"/>
      <c r="D258" s="21">
        <f t="shared" si="3"/>
        <v>0</v>
      </c>
    </row>
    <row r="259" spans="1:4" ht="15.75" customHeight="1" x14ac:dyDescent="0.25">
      <c r="A259" s="18"/>
      <c r="B259" s="22"/>
      <c r="C259" s="23"/>
      <c r="D259" s="21">
        <f t="shared" si="3"/>
        <v>0</v>
      </c>
    </row>
    <row r="260" spans="1:4" ht="15.75" customHeight="1" x14ac:dyDescent="0.25">
      <c r="A260" s="18"/>
      <c r="B260" s="22"/>
      <c r="C260" s="23"/>
      <c r="D260" s="21">
        <f t="shared" si="3"/>
        <v>0</v>
      </c>
    </row>
    <row r="261" spans="1:4" ht="15.75" customHeight="1" x14ac:dyDescent="0.25">
      <c r="A261" s="18"/>
      <c r="B261" s="22"/>
      <c r="C261" s="23"/>
      <c r="D261" s="21">
        <f t="shared" ref="D261:D324" si="4">B261*C261</f>
        <v>0</v>
      </c>
    </row>
    <row r="262" spans="1:4" ht="15.75" customHeight="1" x14ac:dyDescent="0.25">
      <c r="A262" s="18"/>
      <c r="B262" s="22"/>
      <c r="C262" s="23"/>
      <c r="D262" s="21">
        <f t="shared" si="4"/>
        <v>0</v>
      </c>
    </row>
    <row r="263" spans="1:4" ht="15.75" customHeight="1" x14ac:dyDescent="0.25">
      <c r="A263" s="18"/>
      <c r="B263" s="22"/>
      <c r="C263" s="23"/>
      <c r="D263" s="21">
        <f t="shared" si="4"/>
        <v>0</v>
      </c>
    </row>
    <row r="264" spans="1:4" ht="15.75" customHeight="1" x14ac:dyDescent="0.25">
      <c r="A264" s="18"/>
      <c r="B264" s="22"/>
      <c r="C264" s="23"/>
      <c r="D264" s="21">
        <f t="shared" si="4"/>
        <v>0</v>
      </c>
    </row>
    <row r="265" spans="1:4" ht="15.75" customHeight="1" x14ac:dyDescent="0.25">
      <c r="A265" s="18"/>
      <c r="B265" s="22"/>
      <c r="C265" s="23"/>
      <c r="D265" s="21">
        <f t="shared" si="4"/>
        <v>0</v>
      </c>
    </row>
    <row r="266" spans="1:4" ht="15.75" customHeight="1" x14ac:dyDescent="0.25">
      <c r="A266" s="18"/>
      <c r="B266" s="22"/>
      <c r="C266" s="23"/>
      <c r="D266" s="21">
        <f t="shared" si="4"/>
        <v>0</v>
      </c>
    </row>
    <row r="267" spans="1:4" ht="15.75" customHeight="1" x14ac:dyDescent="0.25">
      <c r="A267" s="18"/>
      <c r="B267" s="22"/>
      <c r="C267" s="23"/>
      <c r="D267" s="21">
        <f t="shared" si="4"/>
        <v>0</v>
      </c>
    </row>
    <row r="268" spans="1:4" ht="15.75" customHeight="1" x14ac:dyDescent="0.25">
      <c r="A268" s="18"/>
      <c r="B268" s="22"/>
      <c r="C268" s="23"/>
      <c r="D268" s="21">
        <f t="shared" si="4"/>
        <v>0</v>
      </c>
    </row>
    <row r="269" spans="1:4" ht="15.75" customHeight="1" x14ac:dyDescent="0.25">
      <c r="A269" s="18"/>
      <c r="B269" s="22"/>
      <c r="C269" s="23"/>
      <c r="D269" s="21">
        <f t="shared" si="4"/>
        <v>0</v>
      </c>
    </row>
    <row r="270" spans="1:4" ht="15.75" customHeight="1" x14ac:dyDescent="0.25">
      <c r="A270" s="18"/>
      <c r="B270" s="22"/>
      <c r="C270" s="23"/>
      <c r="D270" s="21">
        <f t="shared" si="4"/>
        <v>0</v>
      </c>
    </row>
    <row r="271" spans="1:4" ht="15.75" customHeight="1" x14ac:dyDescent="0.25">
      <c r="A271" s="18"/>
      <c r="B271" s="22"/>
      <c r="C271" s="23"/>
      <c r="D271" s="21">
        <f t="shared" si="4"/>
        <v>0</v>
      </c>
    </row>
    <row r="272" spans="1:4" ht="15.75" customHeight="1" x14ac:dyDescent="0.25">
      <c r="A272" s="18"/>
      <c r="B272" s="22"/>
      <c r="C272" s="23"/>
      <c r="D272" s="21">
        <f t="shared" si="4"/>
        <v>0</v>
      </c>
    </row>
    <row r="273" spans="1:4" ht="15.75" customHeight="1" x14ac:dyDescent="0.25">
      <c r="A273" s="18"/>
      <c r="B273" s="22"/>
      <c r="C273" s="23"/>
      <c r="D273" s="21">
        <f t="shared" si="4"/>
        <v>0</v>
      </c>
    </row>
    <row r="274" spans="1:4" ht="15.75" customHeight="1" x14ac:dyDescent="0.25">
      <c r="A274" s="18"/>
      <c r="B274" s="22"/>
      <c r="C274" s="23"/>
      <c r="D274" s="21">
        <f t="shared" si="4"/>
        <v>0</v>
      </c>
    </row>
    <row r="275" spans="1:4" ht="15.75" customHeight="1" x14ac:dyDescent="0.25">
      <c r="A275" s="18"/>
      <c r="B275" s="22"/>
      <c r="C275" s="23"/>
      <c r="D275" s="21">
        <f t="shared" si="4"/>
        <v>0</v>
      </c>
    </row>
    <row r="276" spans="1:4" ht="15.75" customHeight="1" x14ac:dyDescent="0.25">
      <c r="A276" s="18"/>
      <c r="B276" s="22"/>
      <c r="C276" s="23"/>
      <c r="D276" s="21">
        <f t="shared" si="4"/>
        <v>0</v>
      </c>
    </row>
    <row r="277" spans="1:4" ht="15.75" customHeight="1" x14ac:dyDescent="0.25">
      <c r="A277" s="18"/>
      <c r="B277" s="22"/>
      <c r="C277" s="23"/>
      <c r="D277" s="21">
        <f t="shared" si="4"/>
        <v>0</v>
      </c>
    </row>
    <row r="278" spans="1:4" ht="15.75" customHeight="1" x14ac:dyDescent="0.25">
      <c r="A278" s="18"/>
      <c r="B278" s="22"/>
      <c r="C278" s="23"/>
      <c r="D278" s="21">
        <f t="shared" si="4"/>
        <v>0</v>
      </c>
    </row>
    <row r="279" spans="1:4" ht="15.75" customHeight="1" x14ac:dyDescent="0.25">
      <c r="A279" s="18"/>
      <c r="B279" s="22"/>
      <c r="C279" s="23"/>
      <c r="D279" s="21">
        <f t="shared" si="4"/>
        <v>0</v>
      </c>
    </row>
    <row r="280" spans="1:4" ht="15.75" customHeight="1" x14ac:dyDescent="0.25">
      <c r="A280" s="18"/>
      <c r="B280" s="22"/>
      <c r="C280" s="23"/>
      <c r="D280" s="21">
        <f t="shared" si="4"/>
        <v>0</v>
      </c>
    </row>
    <row r="281" spans="1:4" ht="15.75" customHeight="1" x14ac:dyDescent="0.25">
      <c r="A281" s="18"/>
      <c r="B281" s="22"/>
      <c r="C281" s="23"/>
      <c r="D281" s="21">
        <f t="shared" si="4"/>
        <v>0</v>
      </c>
    </row>
    <row r="282" spans="1:4" ht="15.75" customHeight="1" x14ac:dyDescent="0.25">
      <c r="A282" s="18"/>
      <c r="B282" s="22"/>
      <c r="C282" s="23"/>
      <c r="D282" s="21">
        <f t="shared" si="4"/>
        <v>0</v>
      </c>
    </row>
    <row r="283" spans="1:4" ht="15.75" customHeight="1" x14ac:dyDescent="0.25">
      <c r="A283" s="18"/>
      <c r="B283" s="22"/>
      <c r="C283" s="23"/>
      <c r="D283" s="21">
        <f t="shared" si="4"/>
        <v>0</v>
      </c>
    </row>
    <row r="284" spans="1:4" ht="15.75" customHeight="1" x14ac:dyDescent="0.25">
      <c r="A284" s="18"/>
      <c r="B284" s="22"/>
      <c r="C284" s="23"/>
      <c r="D284" s="21">
        <f t="shared" si="4"/>
        <v>0</v>
      </c>
    </row>
    <row r="285" spans="1:4" ht="15.75" customHeight="1" x14ac:dyDescent="0.25">
      <c r="A285" s="18"/>
      <c r="B285" s="22"/>
      <c r="C285" s="23"/>
      <c r="D285" s="21">
        <f t="shared" si="4"/>
        <v>0</v>
      </c>
    </row>
    <row r="286" spans="1:4" ht="15.75" customHeight="1" x14ac:dyDescent="0.25">
      <c r="A286" s="18"/>
      <c r="B286" s="22"/>
      <c r="C286" s="23"/>
      <c r="D286" s="21">
        <f t="shared" si="4"/>
        <v>0</v>
      </c>
    </row>
    <row r="287" spans="1:4" ht="15.75" customHeight="1" x14ac:dyDescent="0.25">
      <c r="A287" s="18"/>
      <c r="B287" s="22"/>
      <c r="C287" s="23"/>
      <c r="D287" s="21">
        <f t="shared" si="4"/>
        <v>0</v>
      </c>
    </row>
    <row r="288" spans="1:4" ht="15.75" customHeight="1" x14ac:dyDescent="0.25">
      <c r="A288" s="18"/>
      <c r="B288" s="22"/>
      <c r="C288" s="23"/>
      <c r="D288" s="21">
        <f t="shared" si="4"/>
        <v>0</v>
      </c>
    </row>
    <row r="289" spans="1:4" ht="15.75" customHeight="1" x14ac:dyDescent="0.25">
      <c r="A289" s="18"/>
      <c r="B289" s="22"/>
      <c r="C289" s="23"/>
      <c r="D289" s="21">
        <f t="shared" si="4"/>
        <v>0</v>
      </c>
    </row>
    <row r="290" spans="1:4" ht="15.75" customHeight="1" x14ac:dyDescent="0.25">
      <c r="A290" s="18"/>
      <c r="B290" s="22"/>
      <c r="C290" s="23"/>
      <c r="D290" s="21">
        <f t="shared" si="4"/>
        <v>0</v>
      </c>
    </row>
    <row r="291" spans="1:4" ht="15.75" customHeight="1" x14ac:dyDescent="0.25">
      <c r="A291" s="18"/>
      <c r="B291" s="22"/>
      <c r="C291" s="23"/>
      <c r="D291" s="21">
        <f t="shared" si="4"/>
        <v>0</v>
      </c>
    </row>
    <row r="292" spans="1:4" ht="15.75" customHeight="1" x14ac:dyDescent="0.25">
      <c r="A292" s="18"/>
      <c r="B292" s="22"/>
      <c r="C292" s="23"/>
      <c r="D292" s="21">
        <f t="shared" si="4"/>
        <v>0</v>
      </c>
    </row>
    <row r="293" spans="1:4" ht="15.75" customHeight="1" x14ac:dyDescent="0.25">
      <c r="A293" s="18"/>
      <c r="B293" s="22"/>
      <c r="C293" s="23"/>
      <c r="D293" s="21">
        <f t="shared" si="4"/>
        <v>0</v>
      </c>
    </row>
    <row r="294" spans="1:4" ht="15.75" customHeight="1" x14ac:dyDescent="0.25">
      <c r="A294" s="18"/>
      <c r="B294" s="22"/>
      <c r="C294" s="23"/>
      <c r="D294" s="21">
        <f t="shared" si="4"/>
        <v>0</v>
      </c>
    </row>
    <row r="295" spans="1:4" ht="15.75" customHeight="1" x14ac:dyDescent="0.25">
      <c r="A295" s="18"/>
      <c r="B295" s="22"/>
      <c r="C295" s="23"/>
      <c r="D295" s="21">
        <f t="shared" si="4"/>
        <v>0</v>
      </c>
    </row>
    <row r="296" spans="1:4" ht="15.75" customHeight="1" x14ac:dyDescent="0.25">
      <c r="A296" s="18"/>
      <c r="B296" s="22"/>
      <c r="C296" s="23"/>
      <c r="D296" s="21">
        <f t="shared" si="4"/>
        <v>0</v>
      </c>
    </row>
    <row r="297" spans="1:4" ht="15.75" customHeight="1" x14ac:dyDescent="0.25">
      <c r="A297" s="18"/>
      <c r="B297" s="22"/>
      <c r="C297" s="23"/>
      <c r="D297" s="21">
        <f t="shared" si="4"/>
        <v>0</v>
      </c>
    </row>
    <row r="298" spans="1:4" ht="15.75" customHeight="1" x14ac:dyDescent="0.25">
      <c r="A298" s="18"/>
      <c r="B298" s="22"/>
      <c r="C298" s="23"/>
      <c r="D298" s="21">
        <f t="shared" si="4"/>
        <v>0</v>
      </c>
    </row>
    <row r="299" spans="1:4" ht="15.75" customHeight="1" x14ac:dyDescent="0.25">
      <c r="A299" s="18"/>
      <c r="B299" s="22"/>
      <c r="C299" s="23"/>
      <c r="D299" s="21">
        <f t="shared" si="4"/>
        <v>0</v>
      </c>
    </row>
    <row r="300" spans="1:4" ht="15.75" customHeight="1" x14ac:dyDescent="0.25">
      <c r="A300" s="18"/>
      <c r="B300" s="22"/>
      <c r="C300" s="23"/>
      <c r="D300" s="21">
        <f t="shared" si="4"/>
        <v>0</v>
      </c>
    </row>
    <row r="301" spans="1:4" ht="15.75" customHeight="1" x14ac:dyDescent="0.25">
      <c r="A301" s="18"/>
      <c r="B301" s="22"/>
      <c r="C301" s="23"/>
      <c r="D301" s="21">
        <f t="shared" si="4"/>
        <v>0</v>
      </c>
    </row>
    <row r="302" spans="1:4" ht="15.75" customHeight="1" x14ac:dyDescent="0.25">
      <c r="A302" s="18"/>
      <c r="B302" s="22"/>
      <c r="C302" s="23"/>
      <c r="D302" s="21">
        <f t="shared" si="4"/>
        <v>0</v>
      </c>
    </row>
    <row r="303" spans="1:4" ht="15.75" customHeight="1" x14ac:dyDescent="0.25">
      <c r="A303" s="18"/>
      <c r="B303" s="22"/>
      <c r="C303" s="23"/>
      <c r="D303" s="21">
        <f t="shared" si="4"/>
        <v>0</v>
      </c>
    </row>
    <row r="304" spans="1:4" ht="15.75" customHeight="1" x14ac:dyDescent="0.25">
      <c r="A304" s="18"/>
      <c r="B304" s="22"/>
      <c r="C304" s="23"/>
      <c r="D304" s="21">
        <f t="shared" si="4"/>
        <v>0</v>
      </c>
    </row>
    <row r="305" spans="1:4" ht="15.75" customHeight="1" x14ac:dyDescent="0.25">
      <c r="A305" s="18"/>
      <c r="B305" s="22"/>
      <c r="C305" s="23"/>
      <c r="D305" s="21">
        <f t="shared" si="4"/>
        <v>0</v>
      </c>
    </row>
    <row r="306" spans="1:4" ht="15.75" customHeight="1" x14ac:dyDescent="0.25">
      <c r="A306" s="18"/>
      <c r="B306" s="22"/>
      <c r="C306" s="23"/>
      <c r="D306" s="21">
        <f t="shared" si="4"/>
        <v>0</v>
      </c>
    </row>
    <row r="307" spans="1:4" ht="15.75" customHeight="1" x14ac:dyDescent="0.25">
      <c r="A307" s="18"/>
      <c r="B307" s="22"/>
      <c r="C307" s="23"/>
      <c r="D307" s="21">
        <f t="shared" si="4"/>
        <v>0</v>
      </c>
    </row>
    <row r="308" spans="1:4" ht="15.75" customHeight="1" x14ac:dyDescent="0.25">
      <c r="A308" s="18"/>
      <c r="B308" s="22"/>
      <c r="C308" s="23"/>
      <c r="D308" s="21">
        <f t="shared" si="4"/>
        <v>0</v>
      </c>
    </row>
    <row r="309" spans="1:4" ht="15.75" customHeight="1" x14ac:dyDescent="0.25">
      <c r="A309" s="18"/>
      <c r="B309" s="22"/>
      <c r="C309" s="23"/>
      <c r="D309" s="21">
        <f t="shared" si="4"/>
        <v>0</v>
      </c>
    </row>
    <row r="310" spans="1:4" ht="15.75" customHeight="1" x14ac:dyDescent="0.25">
      <c r="A310" s="18"/>
      <c r="B310" s="22"/>
      <c r="C310" s="23"/>
      <c r="D310" s="21">
        <f t="shared" si="4"/>
        <v>0</v>
      </c>
    </row>
    <row r="311" spans="1:4" ht="15.75" customHeight="1" x14ac:dyDescent="0.25">
      <c r="A311" s="18"/>
      <c r="B311" s="22"/>
      <c r="C311" s="23"/>
      <c r="D311" s="21">
        <f t="shared" si="4"/>
        <v>0</v>
      </c>
    </row>
    <row r="312" spans="1:4" ht="15.75" customHeight="1" x14ac:dyDescent="0.25">
      <c r="A312" s="18"/>
      <c r="B312" s="22"/>
      <c r="C312" s="23"/>
      <c r="D312" s="21">
        <f t="shared" si="4"/>
        <v>0</v>
      </c>
    </row>
    <row r="313" spans="1:4" ht="15.75" customHeight="1" x14ac:dyDescent="0.25">
      <c r="A313" s="18"/>
      <c r="B313" s="22"/>
      <c r="C313" s="23"/>
      <c r="D313" s="21">
        <f t="shared" si="4"/>
        <v>0</v>
      </c>
    </row>
    <row r="314" spans="1:4" ht="15.75" customHeight="1" x14ac:dyDescent="0.25">
      <c r="A314" s="18"/>
      <c r="B314" s="22"/>
      <c r="C314" s="23"/>
      <c r="D314" s="21">
        <f t="shared" si="4"/>
        <v>0</v>
      </c>
    </row>
    <row r="315" spans="1:4" ht="15.75" customHeight="1" x14ac:dyDescent="0.25">
      <c r="A315" s="18"/>
      <c r="B315" s="22"/>
      <c r="C315" s="23"/>
      <c r="D315" s="21">
        <f t="shared" si="4"/>
        <v>0</v>
      </c>
    </row>
    <row r="316" spans="1:4" ht="15.75" customHeight="1" x14ac:dyDescent="0.25">
      <c r="A316" s="18"/>
      <c r="B316" s="22"/>
      <c r="C316" s="23"/>
      <c r="D316" s="21">
        <f t="shared" si="4"/>
        <v>0</v>
      </c>
    </row>
    <row r="317" spans="1:4" ht="15.75" customHeight="1" x14ac:dyDescent="0.25">
      <c r="A317" s="18"/>
      <c r="B317" s="22"/>
      <c r="C317" s="23"/>
      <c r="D317" s="21">
        <f t="shared" si="4"/>
        <v>0</v>
      </c>
    </row>
    <row r="318" spans="1:4" ht="15.75" customHeight="1" x14ac:dyDescent="0.25">
      <c r="A318" s="18"/>
      <c r="B318" s="22"/>
      <c r="C318" s="23"/>
      <c r="D318" s="21">
        <f t="shared" si="4"/>
        <v>0</v>
      </c>
    </row>
    <row r="319" spans="1:4" ht="15.75" customHeight="1" x14ac:dyDescent="0.25">
      <c r="A319" s="18"/>
      <c r="B319" s="22"/>
      <c r="C319" s="23"/>
      <c r="D319" s="21">
        <f t="shared" si="4"/>
        <v>0</v>
      </c>
    </row>
    <row r="320" spans="1:4" ht="15.75" customHeight="1" x14ac:dyDescent="0.25">
      <c r="A320" s="18"/>
      <c r="B320" s="22"/>
      <c r="C320" s="23"/>
      <c r="D320" s="21">
        <f t="shared" si="4"/>
        <v>0</v>
      </c>
    </row>
    <row r="321" spans="1:4" ht="15.75" customHeight="1" x14ac:dyDescent="0.25">
      <c r="A321" s="18"/>
      <c r="B321" s="22"/>
      <c r="C321" s="23"/>
      <c r="D321" s="21">
        <f t="shared" si="4"/>
        <v>0</v>
      </c>
    </row>
    <row r="322" spans="1:4" ht="15.75" customHeight="1" x14ac:dyDescent="0.25">
      <c r="A322" s="18"/>
      <c r="B322" s="22"/>
      <c r="C322" s="23"/>
      <c r="D322" s="21">
        <f t="shared" si="4"/>
        <v>0</v>
      </c>
    </row>
    <row r="323" spans="1:4" ht="15.75" customHeight="1" x14ac:dyDescent="0.25">
      <c r="A323" s="18"/>
      <c r="B323" s="22"/>
      <c r="C323" s="23"/>
      <c r="D323" s="21">
        <f t="shared" si="4"/>
        <v>0</v>
      </c>
    </row>
    <row r="324" spans="1:4" ht="15.75" customHeight="1" x14ac:dyDescent="0.25">
      <c r="A324" s="18"/>
      <c r="B324" s="22"/>
      <c r="C324" s="23"/>
      <c r="D324" s="21">
        <f t="shared" si="4"/>
        <v>0</v>
      </c>
    </row>
    <row r="325" spans="1:4" ht="15.75" customHeight="1" x14ac:dyDescent="0.25">
      <c r="A325" s="18"/>
      <c r="B325" s="22"/>
      <c r="C325" s="23"/>
      <c r="D325" s="21">
        <f t="shared" ref="D325:D388" si="5">B325*C325</f>
        <v>0</v>
      </c>
    </row>
    <row r="326" spans="1:4" ht="15.75" customHeight="1" x14ac:dyDescent="0.25">
      <c r="A326" s="18"/>
      <c r="B326" s="22"/>
      <c r="C326" s="23"/>
      <c r="D326" s="21">
        <f t="shared" si="5"/>
        <v>0</v>
      </c>
    </row>
    <row r="327" spans="1:4" ht="15.75" customHeight="1" x14ac:dyDescent="0.25">
      <c r="A327" s="18"/>
      <c r="B327" s="22"/>
      <c r="C327" s="23"/>
      <c r="D327" s="21">
        <f t="shared" si="5"/>
        <v>0</v>
      </c>
    </row>
    <row r="328" spans="1:4" ht="15.75" customHeight="1" x14ac:dyDescent="0.25">
      <c r="A328" s="18"/>
      <c r="B328" s="22"/>
      <c r="C328" s="23"/>
      <c r="D328" s="21">
        <f t="shared" si="5"/>
        <v>0</v>
      </c>
    </row>
    <row r="329" spans="1:4" ht="15.75" customHeight="1" x14ac:dyDescent="0.25">
      <c r="A329" s="18"/>
      <c r="B329" s="22"/>
      <c r="C329" s="23"/>
      <c r="D329" s="21">
        <f t="shared" si="5"/>
        <v>0</v>
      </c>
    </row>
    <row r="330" spans="1:4" ht="15.75" customHeight="1" x14ac:dyDescent="0.25">
      <c r="A330" s="18"/>
      <c r="B330" s="22"/>
      <c r="C330" s="23"/>
      <c r="D330" s="21">
        <f t="shared" si="5"/>
        <v>0</v>
      </c>
    </row>
    <row r="331" spans="1:4" ht="15.75" customHeight="1" x14ac:dyDescent="0.25">
      <c r="A331" s="18"/>
      <c r="B331" s="22"/>
      <c r="C331" s="23"/>
      <c r="D331" s="21">
        <f t="shared" si="5"/>
        <v>0</v>
      </c>
    </row>
    <row r="332" spans="1:4" ht="15.75" customHeight="1" x14ac:dyDescent="0.25">
      <c r="A332" s="18"/>
      <c r="B332" s="22"/>
      <c r="C332" s="23"/>
      <c r="D332" s="21">
        <f t="shared" si="5"/>
        <v>0</v>
      </c>
    </row>
    <row r="333" spans="1:4" ht="15.75" customHeight="1" x14ac:dyDescent="0.25">
      <c r="A333" s="18"/>
      <c r="B333" s="22"/>
      <c r="C333" s="23"/>
      <c r="D333" s="21">
        <f t="shared" si="5"/>
        <v>0</v>
      </c>
    </row>
    <row r="334" spans="1:4" ht="15.75" customHeight="1" x14ac:dyDescent="0.25">
      <c r="A334" s="18"/>
      <c r="B334" s="22"/>
      <c r="C334" s="23"/>
      <c r="D334" s="21">
        <f t="shared" si="5"/>
        <v>0</v>
      </c>
    </row>
    <row r="335" spans="1:4" ht="15.75" customHeight="1" x14ac:dyDescent="0.25">
      <c r="A335" s="18"/>
      <c r="B335" s="22"/>
      <c r="C335" s="23"/>
      <c r="D335" s="21">
        <f t="shared" si="5"/>
        <v>0</v>
      </c>
    </row>
    <row r="336" spans="1:4" ht="15.75" customHeight="1" x14ac:dyDescent="0.25">
      <c r="A336" s="18"/>
      <c r="B336" s="22"/>
      <c r="C336" s="23"/>
      <c r="D336" s="21">
        <f t="shared" si="5"/>
        <v>0</v>
      </c>
    </row>
    <row r="337" spans="1:4" ht="15.75" customHeight="1" x14ac:dyDescent="0.25">
      <c r="A337" s="18"/>
      <c r="B337" s="22"/>
      <c r="C337" s="23"/>
      <c r="D337" s="21">
        <f t="shared" si="5"/>
        <v>0</v>
      </c>
    </row>
    <row r="338" spans="1:4" ht="15.75" customHeight="1" x14ac:dyDescent="0.25">
      <c r="A338" s="18"/>
      <c r="B338" s="22"/>
      <c r="C338" s="23"/>
      <c r="D338" s="21">
        <f t="shared" si="5"/>
        <v>0</v>
      </c>
    </row>
    <row r="339" spans="1:4" ht="15.75" customHeight="1" x14ac:dyDescent="0.25">
      <c r="A339" s="18"/>
      <c r="B339" s="22"/>
      <c r="C339" s="23"/>
      <c r="D339" s="21">
        <f t="shared" si="5"/>
        <v>0</v>
      </c>
    </row>
    <row r="340" spans="1:4" ht="15.75" customHeight="1" x14ac:dyDescent="0.25">
      <c r="A340" s="18"/>
      <c r="B340" s="22"/>
      <c r="C340" s="23"/>
      <c r="D340" s="21">
        <f t="shared" si="5"/>
        <v>0</v>
      </c>
    </row>
    <row r="341" spans="1:4" ht="15.75" customHeight="1" x14ac:dyDescent="0.25">
      <c r="A341" s="18"/>
      <c r="B341" s="22"/>
      <c r="C341" s="23"/>
      <c r="D341" s="21">
        <f t="shared" si="5"/>
        <v>0</v>
      </c>
    </row>
    <row r="342" spans="1:4" ht="15.75" customHeight="1" x14ac:dyDescent="0.25">
      <c r="A342" s="18"/>
      <c r="B342" s="22"/>
      <c r="C342" s="23"/>
      <c r="D342" s="21">
        <f t="shared" si="5"/>
        <v>0</v>
      </c>
    </row>
    <row r="343" spans="1:4" ht="15.75" customHeight="1" x14ac:dyDescent="0.25">
      <c r="A343" s="18"/>
      <c r="B343" s="22"/>
      <c r="C343" s="23"/>
      <c r="D343" s="21">
        <f t="shared" si="5"/>
        <v>0</v>
      </c>
    </row>
    <row r="344" spans="1:4" ht="15.75" customHeight="1" x14ac:dyDescent="0.25">
      <c r="A344" s="18"/>
      <c r="B344" s="22"/>
      <c r="C344" s="23"/>
      <c r="D344" s="21">
        <f t="shared" si="5"/>
        <v>0</v>
      </c>
    </row>
    <row r="345" spans="1:4" ht="15.75" customHeight="1" x14ac:dyDescent="0.25">
      <c r="A345" s="18"/>
      <c r="B345" s="22"/>
      <c r="C345" s="23"/>
      <c r="D345" s="21">
        <f t="shared" si="5"/>
        <v>0</v>
      </c>
    </row>
    <row r="346" spans="1:4" ht="15.75" customHeight="1" x14ac:dyDescent="0.25">
      <c r="A346" s="18"/>
      <c r="B346" s="22"/>
      <c r="C346" s="23"/>
      <c r="D346" s="21">
        <f t="shared" si="5"/>
        <v>0</v>
      </c>
    </row>
    <row r="347" spans="1:4" ht="15.75" customHeight="1" x14ac:dyDescent="0.25">
      <c r="A347" s="18"/>
      <c r="B347" s="22"/>
      <c r="C347" s="23"/>
      <c r="D347" s="21">
        <f t="shared" si="5"/>
        <v>0</v>
      </c>
    </row>
    <row r="348" spans="1:4" ht="15.75" customHeight="1" x14ac:dyDescent="0.25">
      <c r="A348" s="18"/>
      <c r="B348" s="22"/>
      <c r="C348" s="23"/>
      <c r="D348" s="21">
        <f t="shared" si="5"/>
        <v>0</v>
      </c>
    </row>
    <row r="349" spans="1:4" ht="15.75" customHeight="1" x14ac:dyDescent="0.25">
      <c r="A349" s="18"/>
      <c r="B349" s="22"/>
      <c r="C349" s="23"/>
      <c r="D349" s="21">
        <f t="shared" si="5"/>
        <v>0</v>
      </c>
    </row>
    <row r="350" spans="1:4" ht="15.75" customHeight="1" x14ac:dyDescent="0.25">
      <c r="A350" s="18"/>
      <c r="B350" s="22"/>
      <c r="C350" s="23"/>
      <c r="D350" s="21">
        <f t="shared" si="5"/>
        <v>0</v>
      </c>
    </row>
    <row r="351" spans="1:4" ht="15.75" customHeight="1" x14ac:dyDescent="0.25">
      <c r="A351" s="18"/>
      <c r="B351" s="22"/>
      <c r="C351" s="23"/>
      <c r="D351" s="21">
        <f t="shared" si="5"/>
        <v>0</v>
      </c>
    </row>
    <row r="352" spans="1:4" ht="15.75" customHeight="1" x14ac:dyDescent="0.25">
      <c r="A352" s="18"/>
      <c r="B352" s="22"/>
      <c r="C352" s="23"/>
      <c r="D352" s="21">
        <f t="shared" si="5"/>
        <v>0</v>
      </c>
    </row>
    <row r="353" spans="1:4" ht="15.75" customHeight="1" x14ac:dyDescent="0.25">
      <c r="A353" s="18"/>
      <c r="B353" s="22"/>
      <c r="C353" s="23"/>
      <c r="D353" s="21">
        <f t="shared" si="5"/>
        <v>0</v>
      </c>
    </row>
    <row r="354" spans="1:4" ht="15.75" customHeight="1" x14ac:dyDescent="0.25">
      <c r="A354" s="18"/>
      <c r="B354" s="22"/>
      <c r="C354" s="23"/>
      <c r="D354" s="21">
        <f t="shared" si="5"/>
        <v>0</v>
      </c>
    </row>
    <row r="355" spans="1:4" ht="15.75" customHeight="1" x14ac:dyDescent="0.25">
      <c r="A355" s="18"/>
      <c r="B355" s="22"/>
      <c r="C355" s="23"/>
      <c r="D355" s="21">
        <f t="shared" si="5"/>
        <v>0</v>
      </c>
    </row>
    <row r="356" spans="1:4" ht="15.75" customHeight="1" x14ac:dyDescent="0.25">
      <c r="A356" s="18"/>
      <c r="B356" s="22"/>
      <c r="C356" s="23"/>
      <c r="D356" s="21">
        <f t="shared" si="5"/>
        <v>0</v>
      </c>
    </row>
    <row r="357" spans="1:4" ht="15.75" customHeight="1" x14ac:dyDescent="0.25">
      <c r="A357" s="18"/>
      <c r="B357" s="22"/>
      <c r="C357" s="23"/>
      <c r="D357" s="21">
        <f t="shared" si="5"/>
        <v>0</v>
      </c>
    </row>
    <row r="358" spans="1:4" ht="15.75" customHeight="1" x14ac:dyDescent="0.25">
      <c r="A358" s="18"/>
      <c r="B358" s="22"/>
      <c r="C358" s="23"/>
      <c r="D358" s="21">
        <f t="shared" si="5"/>
        <v>0</v>
      </c>
    </row>
    <row r="359" spans="1:4" ht="15.75" customHeight="1" x14ac:dyDescent="0.25">
      <c r="A359" s="18"/>
      <c r="B359" s="22"/>
      <c r="C359" s="23"/>
      <c r="D359" s="21">
        <f t="shared" si="5"/>
        <v>0</v>
      </c>
    </row>
    <row r="360" spans="1:4" ht="15.75" customHeight="1" x14ac:dyDescent="0.25">
      <c r="A360" s="18"/>
      <c r="B360" s="22"/>
      <c r="C360" s="23"/>
      <c r="D360" s="21">
        <f t="shared" si="5"/>
        <v>0</v>
      </c>
    </row>
    <row r="361" spans="1:4" ht="15.75" customHeight="1" x14ac:dyDescent="0.25">
      <c r="A361" s="18"/>
      <c r="B361" s="22"/>
      <c r="C361" s="23"/>
      <c r="D361" s="21">
        <f t="shared" si="5"/>
        <v>0</v>
      </c>
    </row>
    <row r="362" spans="1:4" ht="15.75" customHeight="1" x14ac:dyDescent="0.25">
      <c r="A362" s="18"/>
      <c r="B362" s="22"/>
      <c r="C362" s="23"/>
      <c r="D362" s="21">
        <f t="shared" si="5"/>
        <v>0</v>
      </c>
    </row>
    <row r="363" spans="1:4" ht="15.75" customHeight="1" x14ac:dyDescent="0.25">
      <c r="A363" s="18"/>
      <c r="B363" s="22"/>
      <c r="C363" s="23"/>
      <c r="D363" s="21">
        <f t="shared" si="5"/>
        <v>0</v>
      </c>
    </row>
    <row r="364" spans="1:4" ht="15.75" customHeight="1" x14ac:dyDescent="0.25">
      <c r="A364" s="18"/>
      <c r="B364" s="22"/>
      <c r="C364" s="23"/>
      <c r="D364" s="21">
        <f t="shared" si="5"/>
        <v>0</v>
      </c>
    </row>
    <row r="365" spans="1:4" ht="15.75" customHeight="1" x14ac:dyDescent="0.25">
      <c r="A365" s="18"/>
      <c r="B365" s="22"/>
      <c r="C365" s="23"/>
      <c r="D365" s="21">
        <f t="shared" si="5"/>
        <v>0</v>
      </c>
    </row>
    <row r="366" spans="1:4" ht="15.75" customHeight="1" x14ac:dyDescent="0.25">
      <c r="A366" s="18"/>
      <c r="B366" s="22"/>
      <c r="C366" s="23"/>
      <c r="D366" s="21">
        <f t="shared" si="5"/>
        <v>0</v>
      </c>
    </row>
    <row r="367" spans="1:4" ht="15.75" customHeight="1" x14ac:dyDescent="0.25">
      <c r="A367" s="18"/>
      <c r="B367" s="22"/>
      <c r="C367" s="23"/>
      <c r="D367" s="21">
        <f t="shared" si="5"/>
        <v>0</v>
      </c>
    </row>
    <row r="368" spans="1:4" ht="15.75" customHeight="1" x14ac:dyDescent="0.25">
      <c r="A368" s="18"/>
      <c r="B368" s="22"/>
      <c r="C368" s="23"/>
      <c r="D368" s="21">
        <f t="shared" si="5"/>
        <v>0</v>
      </c>
    </row>
    <row r="369" spans="1:4" ht="15.75" customHeight="1" x14ac:dyDescent="0.25">
      <c r="A369" s="18"/>
      <c r="B369" s="22"/>
      <c r="C369" s="23"/>
      <c r="D369" s="21">
        <f t="shared" si="5"/>
        <v>0</v>
      </c>
    </row>
    <row r="370" spans="1:4" ht="15.75" customHeight="1" x14ac:dyDescent="0.25">
      <c r="A370" s="18"/>
      <c r="B370" s="22"/>
      <c r="C370" s="23"/>
      <c r="D370" s="21">
        <f t="shared" si="5"/>
        <v>0</v>
      </c>
    </row>
    <row r="371" spans="1:4" ht="15.75" customHeight="1" x14ac:dyDescent="0.25">
      <c r="A371" s="18"/>
      <c r="B371" s="22"/>
      <c r="C371" s="23"/>
      <c r="D371" s="21">
        <f t="shared" si="5"/>
        <v>0</v>
      </c>
    </row>
    <row r="372" spans="1:4" ht="15.75" customHeight="1" x14ac:dyDescent="0.25">
      <c r="A372" s="18"/>
      <c r="B372" s="22"/>
      <c r="C372" s="23"/>
      <c r="D372" s="21">
        <f t="shared" si="5"/>
        <v>0</v>
      </c>
    </row>
    <row r="373" spans="1:4" ht="15.75" customHeight="1" x14ac:dyDescent="0.25">
      <c r="A373" s="18"/>
      <c r="B373" s="22"/>
      <c r="C373" s="23"/>
      <c r="D373" s="21">
        <f t="shared" si="5"/>
        <v>0</v>
      </c>
    </row>
    <row r="374" spans="1:4" ht="15.75" customHeight="1" x14ac:dyDescent="0.25">
      <c r="A374" s="18"/>
      <c r="B374" s="22"/>
      <c r="C374" s="23"/>
      <c r="D374" s="21">
        <f t="shared" si="5"/>
        <v>0</v>
      </c>
    </row>
    <row r="375" spans="1:4" ht="15.75" customHeight="1" x14ac:dyDescent="0.25">
      <c r="A375" s="18"/>
      <c r="B375" s="22"/>
      <c r="C375" s="23"/>
      <c r="D375" s="21">
        <f t="shared" si="5"/>
        <v>0</v>
      </c>
    </row>
    <row r="376" spans="1:4" ht="15.75" customHeight="1" x14ac:dyDescent="0.25">
      <c r="A376" s="18"/>
      <c r="B376" s="22"/>
      <c r="C376" s="23"/>
      <c r="D376" s="21">
        <f t="shared" si="5"/>
        <v>0</v>
      </c>
    </row>
    <row r="377" spans="1:4" ht="15.75" customHeight="1" x14ac:dyDescent="0.25">
      <c r="A377" s="18"/>
      <c r="B377" s="22"/>
      <c r="C377" s="23"/>
      <c r="D377" s="21">
        <f t="shared" si="5"/>
        <v>0</v>
      </c>
    </row>
    <row r="378" spans="1:4" ht="15.75" customHeight="1" x14ac:dyDescent="0.25">
      <c r="A378" s="18"/>
      <c r="B378" s="22"/>
      <c r="C378" s="23"/>
      <c r="D378" s="21">
        <f t="shared" si="5"/>
        <v>0</v>
      </c>
    </row>
    <row r="379" spans="1:4" ht="15.75" customHeight="1" x14ac:dyDescent="0.25">
      <c r="A379" s="18"/>
      <c r="B379" s="22"/>
      <c r="C379" s="23"/>
      <c r="D379" s="21">
        <f t="shared" si="5"/>
        <v>0</v>
      </c>
    </row>
    <row r="380" spans="1:4" ht="15.75" customHeight="1" x14ac:dyDescent="0.25">
      <c r="A380" s="18"/>
      <c r="B380" s="22"/>
      <c r="C380" s="23"/>
      <c r="D380" s="21">
        <f t="shared" si="5"/>
        <v>0</v>
      </c>
    </row>
    <row r="381" spans="1:4" ht="15.75" customHeight="1" x14ac:dyDescent="0.25">
      <c r="A381" s="18"/>
      <c r="B381" s="22"/>
      <c r="C381" s="23"/>
      <c r="D381" s="21">
        <f t="shared" si="5"/>
        <v>0</v>
      </c>
    </row>
    <row r="382" spans="1:4" ht="15.75" customHeight="1" x14ac:dyDescent="0.25">
      <c r="A382" s="18"/>
      <c r="B382" s="22"/>
      <c r="C382" s="23"/>
      <c r="D382" s="21">
        <f t="shared" si="5"/>
        <v>0</v>
      </c>
    </row>
    <row r="383" spans="1:4" ht="15.75" customHeight="1" x14ac:dyDescent="0.25">
      <c r="A383" s="18"/>
      <c r="B383" s="22"/>
      <c r="C383" s="23"/>
      <c r="D383" s="21">
        <f t="shared" si="5"/>
        <v>0</v>
      </c>
    </row>
    <row r="384" spans="1:4" ht="15.75" customHeight="1" x14ac:dyDescent="0.25">
      <c r="A384" s="18"/>
      <c r="B384" s="22"/>
      <c r="C384" s="23"/>
      <c r="D384" s="21">
        <f t="shared" si="5"/>
        <v>0</v>
      </c>
    </row>
    <row r="385" spans="1:4" ht="15.75" customHeight="1" x14ac:dyDescent="0.25">
      <c r="A385" s="18"/>
      <c r="B385" s="22"/>
      <c r="C385" s="23"/>
      <c r="D385" s="21">
        <f t="shared" si="5"/>
        <v>0</v>
      </c>
    </row>
    <row r="386" spans="1:4" ht="15.75" customHeight="1" x14ac:dyDescent="0.25">
      <c r="A386" s="18"/>
      <c r="B386" s="22"/>
      <c r="C386" s="23"/>
      <c r="D386" s="21">
        <f t="shared" si="5"/>
        <v>0</v>
      </c>
    </row>
    <row r="387" spans="1:4" ht="15.75" customHeight="1" x14ac:dyDescent="0.25">
      <c r="A387" s="18"/>
      <c r="B387" s="22"/>
      <c r="C387" s="23"/>
      <c r="D387" s="21">
        <f t="shared" si="5"/>
        <v>0</v>
      </c>
    </row>
    <row r="388" spans="1:4" ht="15.75" customHeight="1" x14ac:dyDescent="0.25">
      <c r="A388" s="18"/>
      <c r="B388" s="22"/>
      <c r="C388" s="23"/>
      <c r="D388" s="21">
        <f t="shared" si="5"/>
        <v>0</v>
      </c>
    </row>
    <row r="389" spans="1:4" ht="15.75" customHeight="1" x14ac:dyDescent="0.25">
      <c r="A389" s="18"/>
      <c r="B389" s="22"/>
      <c r="C389" s="23"/>
      <c r="D389" s="21">
        <f t="shared" ref="D389:D452" si="6">B389*C389</f>
        <v>0</v>
      </c>
    </row>
    <row r="390" spans="1:4" ht="15.75" customHeight="1" x14ac:dyDescent="0.25">
      <c r="A390" s="18"/>
      <c r="B390" s="22"/>
      <c r="C390" s="23"/>
      <c r="D390" s="21">
        <f t="shared" si="6"/>
        <v>0</v>
      </c>
    </row>
    <row r="391" spans="1:4" ht="15.75" customHeight="1" x14ac:dyDescent="0.25">
      <c r="A391" s="18"/>
      <c r="B391" s="22"/>
      <c r="C391" s="23"/>
      <c r="D391" s="21">
        <f t="shared" si="6"/>
        <v>0</v>
      </c>
    </row>
    <row r="392" spans="1:4" ht="15.75" customHeight="1" x14ac:dyDescent="0.25">
      <c r="A392" s="18"/>
      <c r="B392" s="22"/>
      <c r="C392" s="23"/>
      <c r="D392" s="21">
        <f t="shared" si="6"/>
        <v>0</v>
      </c>
    </row>
    <row r="393" spans="1:4" ht="15.75" customHeight="1" x14ac:dyDescent="0.25">
      <c r="A393" s="18"/>
      <c r="B393" s="22"/>
      <c r="C393" s="23"/>
      <c r="D393" s="21">
        <f t="shared" si="6"/>
        <v>0</v>
      </c>
    </row>
    <row r="394" spans="1:4" ht="15.75" customHeight="1" x14ac:dyDescent="0.25">
      <c r="A394" s="18"/>
      <c r="B394" s="22"/>
      <c r="C394" s="23"/>
      <c r="D394" s="21">
        <f t="shared" si="6"/>
        <v>0</v>
      </c>
    </row>
    <row r="395" spans="1:4" ht="15.75" customHeight="1" x14ac:dyDescent="0.25">
      <c r="A395" s="18"/>
      <c r="B395" s="22"/>
      <c r="C395" s="23"/>
      <c r="D395" s="21">
        <f t="shared" si="6"/>
        <v>0</v>
      </c>
    </row>
    <row r="396" spans="1:4" ht="15.75" customHeight="1" x14ac:dyDescent="0.25">
      <c r="A396" s="18"/>
      <c r="B396" s="22"/>
      <c r="C396" s="23"/>
      <c r="D396" s="21">
        <f t="shared" si="6"/>
        <v>0</v>
      </c>
    </row>
    <row r="397" spans="1:4" ht="15.75" customHeight="1" x14ac:dyDescent="0.25">
      <c r="A397" s="18"/>
      <c r="B397" s="22"/>
      <c r="C397" s="23"/>
      <c r="D397" s="21">
        <f t="shared" si="6"/>
        <v>0</v>
      </c>
    </row>
    <row r="398" spans="1:4" ht="15.75" customHeight="1" x14ac:dyDescent="0.25">
      <c r="A398" s="18"/>
      <c r="B398" s="22"/>
      <c r="C398" s="23"/>
      <c r="D398" s="21">
        <f t="shared" si="6"/>
        <v>0</v>
      </c>
    </row>
    <row r="399" spans="1:4" ht="15.75" customHeight="1" x14ac:dyDescent="0.25">
      <c r="A399" s="18"/>
      <c r="B399" s="22"/>
      <c r="C399" s="23"/>
      <c r="D399" s="21">
        <f t="shared" si="6"/>
        <v>0</v>
      </c>
    </row>
    <row r="400" spans="1:4" ht="15.75" customHeight="1" x14ac:dyDescent="0.25">
      <c r="A400" s="18"/>
      <c r="B400" s="22"/>
      <c r="C400" s="23"/>
      <c r="D400" s="21">
        <f t="shared" si="6"/>
        <v>0</v>
      </c>
    </row>
    <row r="401" spans="1:4" ht="15.75" customHeight="1" x14ac:dyDescent="0.25">
      <c r="A401" s="18"/>
      <c r="B401" s="22"/>
      <c r="C401" s="23"/>
      <c r="D401" s="21">
        <f t="shared" si="6"/>
        <v>0</v>
      </c>
    </row>
    <row r="402" spans="1:4" ht="15.75" customHeight="1" x14ac:dyDescent="0.25">
      <c r="A402" s="18"/>
      <c r="B402" s="22"/>
      <c r="C402" s="23"/>
      <c r="D402" s="21">
        <f t="shared" si="6"/>
        <v>0</v>
      </c>
    </row>
    <row r="403" spans="1:4" ht="15.75" customHeight="1" x14ac:dyDescent="0.25">
      <c r="A403" s="18"/>
      <c r="B403" s="22"/>
      <c r="C403" s="23"/>
      <c r="D403" s="21">
        <f t="shared" si="6"/>
        <v>0</v>
      </c>
    </row>
    <row r="404" spans="1:4" ht="15.75" customHeight="1" x14ac:dyDescent="0.25">
      <c r="A404" s="18"/>
      <c r="B404" s="22"/>
      <c r="C404" s="23"/>
      <c r="D404" s="21">
        <f t="shared" si="6"/>
        <v>0</v>
      </c>
    </row>
    <row r="405" spans="1:4" ht="15.75" customHeight="1" x14ac:dyDescent="0.25">
      <c r="A405" s="18"/>
      <c r="B405" s="22"/>
      <c r="C405" s="23"/>
      <c r="D405" s="21">
        <f t="shared" si="6"/>
        <v>0</v>
      </c>
    </row>
    <row r="406" spans="1:4" ht="15.75" customHeight="1" x14ac:dyDescent="0.25">
      <c r="A406" s="18"/>
      <c r="B406" s="22"/>
      <c r="C406" s="23"/>
      <c r="D406" s="21">
        <f t="shared" si="6"/>
        <v>0</v>
      </c>
    </row>
    <row r="407" spans="1:4" ht="15.75" customHeight="1" x14ac:dyDescent="0.25">
      <c r="A407" s="18"/>
      <c r="B407" s="22"/>
      <c r="C407" s="23"/>
      <c r="D407" s="21">
        <f t="shared" si="6"/>
        <v>0</v>
      </c>
    </row>
    <row r="408" spans="1:4" ht="15.75" customHeight="1" x14ac:dyDescent="0.25">
      <c r="A408" s="18"/>
      <c r="B408" s="22"/>
      <c r="C408" s="23"/>
      <c r="D408" s="21">
        <f t="shared" si="6"/>
        <v>0</v>
      </c>
    </row>
    <row r="409" spans="1:4" ht="15.75" customHeight="1" x14ac:dyDescent="0.25">
      <c r="A409" s="18"/>
      <c r="B409" s="22"/>
      <c r="C409" s="23"/>
      <c r="D409" s="21">
        <f t="shared" si="6"/>
        <v>0</v>
      </c>
    </row>
    <row r="410" spans="1:4" ht="15.75" customHeight="1" x14ac:dyDescent="0.25">
      <c r="A410" s="18"/>
      <c r="B410" s="22"/>
      <c r="C410" s="23"/>
      <c r="D410" s="21">
        <f t="shared" si="6"/>
        <v>0</v>
      </c>
    </row>
    <row r="411" spans="1:4" ht="15.75" customHeight="1" x14ac:dyDescent="0.25">
      <c r="A411" s="18"/>
      <c r="B411" s="22"/>
      <c r="C411" s="23"/>
      <c r="D411" s="21">
        <f t="shared" si="6"/>
        <v>0</v>
      </c>
    </row>
    <row r="412" spans="1:4" ht="15.75" customHeight="1" x14ac:dyDescent="0.25">
      <c r="A412" s="18"/>
      <c r="B412" s="22"/>
      <c r="C412" s="23"/>
      <c r="D412" s="21">
        <f t="shared" si="6"/>
        <v>0</v>
      </c>
    </row>
    <row r="413" spans="1:4" ht="15.75" customHeight="1" x14ac:dyDescent="0.25">
      <c r="A413" s="18"/>
      <c r="B413" s="22"/>
      <c r="C413" s="23"/>
      <c r="D413" s="21">
        <f t="shared" si="6"/>
        <v>0</v>
      </c>
    </row>
    <row r="414" spans="1:4" ht="15.75" customHeight="1" x14ac:dyDescent="0.25">
      <c r="A414" s="18"/>
      <c r="B414" s="22"/>
      <c r="C414" s="23"/>
      <c r="D414" s="21">
        <f t="shared" si="6"/>
        <v>0</v>
      </c>
    </row>
    <row r="415" spans="1:4" ht="15.75" customHeight="1" x14ac:dyDescent="0.25">
      <c r="A415" s="18"/>
      <c r="B415" s="22"/>
      <c r="C415" s="23"/>
      <c r="D415" s="21">
        <f t="shared" si="6"/>
        <v>0</v>
      </c>
    </row>
    <row r="416" spans="1:4" ht="15.75" customHeight="1" x14ac:dyDescent="0.25">
      <c r="A416" s="18"/>
      <c r="B416" s="22"/>
      <c r="C416" s="23"/>
      <c r="D416" s="21">
        <f t="shared" si="6"/>
        <v>0</v>
      </c>
    </row>
    <row r="417" spans="1:4" ht="15.75" customHeight="1" x14ac:dyDescent="0.25">
      <c r="A417" s="18"/>
      <c r="B417" s="22"/>
      <c r="C417" s="23"/>
      <c r="D417" s="21">
        <f t="shared" si="6"/>
        <v>0</v>
      </c>
    </row>
    <row r="418" spans="1:4" ht="15.75" customHeight="1" x14ac:dyDescent="0.25">
      <c r="A418" s="18"/>
      <c r="B418" s="22"/>
      <c r="C418" s="23"/>
      <c r="D418" s="21">
        <f t="shared" si="6"/>
        <v>0</v>
      </c>
    </row>
    <row r="419" spans="1:4" ht="15.75" customHeight="1" x14ac:dyDescent="0.25">
      <c r="A419" s="18"/>
      <c r="B419" s="22"/>
      <c r="C419" s="23"/>
      <c r="D419" s="21">
        <f t="shared" si="6"/>
        <v>0</v>
      </c>
    </row>
    <row r="420" spans="1:4" ht="15.75" customHeight="1" x14ac:dyDescent="0.25">
      <c r="A420" s="18"/>
      <c r="B420" s="22"/>
      <c r="C420" s="23"/>
      <c r="D420" s="21">
        <f t="shared" si="6"/>
        <v>0</v>
      </c>
    </row>
    <row r="421" spans="1:4" ht="15.75" customHeight="1" x14ac:dyDescent="0.25">
      <c r="A421" s="18"/>
      <c r="B421" s="22"/>
      <c r="C421" s="23"/>
      <c r="D421" s="21">
        <f t="shared" si="6"/>
        <v>0</v>
      </c>
    </row>
    <row r="422" spans="1:4" ht="15.75" customHeight="1" x14ac:dyDescent="0.25">
      <c r="A422" s="18"/>
      <c r="B422" s="22"/>
      <c r="C422" s="23"/>
      <c r="D422" s="21">
        <f t="shared" si="6"/>
        <v>0</v>
      </c>
    </row>
    <row r="423" spans="1:4" ht="15.75" customHeight="1" x14ac:dyDescent="0.25">
      <c r="A423" s="18"/>
      <c r="B423" s="22"/>
      <c r="C423" s="23"/>
      <c r="D423" s="21">
        <f t="shared" si="6"/>
        <v>0</v>
      </c>
    </row>
    <row r="424" spans="1:4" ht="15.75" customHeight="1" x14ac:dyDescent="0.25">
      <c r="A424" s="18"/>
      <c r="B424" s="22"/>
      <c r="C424" s="23"/>
      <c r="D424" s="21">
        <f t="shared" si="6"/>
        <v>0</v>
      </c>
    </row>
    <row r="425" spans="1:4" ht="15.75" customHeight="1" x14ac:dyDescent="0.25">
      <c r="A425" s="18"/>
      <c r="B425" s="22"/>
      <c r="C425" s="23"/>
      <c r="D425" s="21">
        <f t="shared" si="6"/>
        <v>0</v>
      </c>
    </row>
    <row r="426" spans="1:4" ht="15.75" customHeight="1" x14ac:dyDescent="0.25">
      <c r="A426" s="18"/>
      <c r="B426" s="22"/>
      <c r="C426" s="23"/>
      <c r="D426" s="21">
        <f t="shared" si="6"/>
        <v>0</v>
      </c>
    </row>
    <row r="427" spans="1:4" ht="15.75" customHeight="1" x14ac:dyDescent="0.25">
      <c r="A427" s="18"/>
      <c r="B427" s="22"/>
      <c r="C427" s="23"/>
      <c r="D427" s="21">
        <f t="shared" si="6"/>
        <v>0</v>
      </c>
    </row>
    <row r="428" spans="1:4" ht="15.75" customHeight="1" x14ac:dyDescent="0.25">
      <c r="A428" s="18"/>
      <c r="B428" s="22"/>
      <c r="C428" s="23"/>
      <c r="D428" s="21">
        <f t="shared" si="6"/>
        <v>0</v>
      </c>
    </row>
    <row r="429" spans="1:4" ht="15.75" customHeight="1" x14ac:dyDescent="0.25">
      <c r="A429" s="18"/>
      <c r="B429" s="22"/>
      <c r="C429" s="23"/>
      <c r="D429" s="21">
        <f t="shared" si="6"/>
        <v>0</v>
      </c>
    </row>
    <row r="430" spans="1:4" ht="15.75" customHeight="1" x14ac:dyDescent="0.25">
      <c r="A430" s="18"/>
      <c r="B430" s="22"/>
      <c r="C430" s="23"/>
      <c r="D430" s="21">
        <f t="shared" si="6"/>
        <v>0</v>
      </c>
    </row>
    <row r="431" spans="1:4" ht="15.75" customHeight="1" x14ac:dyDescent="0.25">
      <c r="A431" s="18"/>
      <c r="B431" s="22"/>
      <c r="C431" s="23"/>
      <c r="D431" s="21">
        <f t="shared" si="6"/>
        <v>0</v>
      </c>
    </row>
    <row r="432" spans="1:4" ht="15.75" customHeight="1" x14ac:dyDescent="0.25">
      <c r="A432" s="18"/>
      <c r="B432" s="22"/>
      <c r="C432" s="23"/>
      <c r="D432" s="21">
        <f t="shared" si="6"/>
        <v>0</v>
      </c>
    </row>
    <row r="433" spans="1:4" ht="15.75" customHeight="1" x14ac:dyDescent="0.25">
      <c r="A433" s="18"/>
      <c r="B433" s="22"/>
      <c r="C433" s="23"/>
      <c r="D433" s="21">
        <f t="shared" si="6"/>
        <v>0</v>
      </c>
    </row>
    <row r="434" spans="1:4" ht="15.75" customHeight="1" x14ac:dyDescent="0.25">
      <c r="A434" s="18"/>
      <c r="B434" s="22"/>
      <c r="C434" s="23"/>
      <c r="D434" s="21">
        <f t="shared" si="6"/>
        <v>0</v>
      </c>
    </row>
    <row r="435" spans="1:4" ht="15.75" customHeight="1" x14ac:dyDescent="0.25">
      <c r="A435" s="18"/>
      <c r="B435" s="22"/>
      <c r="C435" s="23"/>
      <c r="D435" s="21">
        <f t="shared" si="6"/>
        <v>0</v>
      </c>
    </row>
    <row r="436" spans="1:4" ht="15.75" customHeight="1" x14ac:dyDescent="0.25">
      <c r="A436" s="18"/>
      <c r="B436" s="22"/>
      <c r="C436" s="23"/>
      <c r="D436" s="21">
        <f t="shared" si="6"/>
        <v>0</v>
      </c>
    </row>
    <row r="437" spans="1:4" ht="15.75" customHeight="1" x14ac:dyDescent="0.25">
      <c r="A437" s="18"/>
      <c r="B437" s="22"/>
      <c r="C437" s="23"/>
      <c r="D437" s="21">
        <f t="shared" si="6"/>
        <v>0</v>
      </c>
    </row>
    <row r="438" spans="1:4" ht="15.75" customHeight="1" x14ac:dyDescent="0.25">
      <c r="A438" s="18"/>
      <c r="B438" s="22"/>
      <c r="C438" s="23"/>
      <c r="D438" s="21">
        <f t="shared" si="6"/>
        <v>0</v>
      </c>
    </row>
    <row r="439" spans="1:4" ht="15.75" customHeight="1" x14ac:dyDescent="0.25">
      <c r="A439" s="18"/>
      <c r="B439" s="22"/>
      <c r="C439" s="23"/>
      <c r="D439" s="21">
        <f t="shared" si="6"/>
        <v>0</v>
      </c>
    </row>
    <row r="440" spans="1:4" ht="15.75" customHeight="1" x14ac:dyDescent="0.25">
      <c r="A440" s="18"/>
      <c r="B440" s="22"/>
      <c r="C440" s="23"/>
      <c r="D440" s="21">
        <f t="shared" si="6"/>
        <v>0</v>
      </c>
    </row>
    <row r="441" spans="1:4" ht="15.75" customHeight="1" x14ac:dyDescent="0.25">
      <c r="A441" s="18"/>
      <c r="B441" s="22"/>
      <c r="C441" s="23"/>
      <c r="D441" s="21">
        <f t="shared" si="6"/>
        <v>0</v>
      </c>
    </row>
    <row r="442" spans="1:4" ht="15.75" customHeight="1" x14ac:dyDescent="0.25">
      <c r="A442" s="18"/>
      <c r="B442" s="22"/>
      <c r="C442" s="23"/>
      <c r="D442" s="21">
        <f t="shared" si="6"/>
        <v>0</v>
      </c>
    </row>
    <row r="443" spans="1:4" ht="15.75" customHeight="1" x14ac:dyDescent="0.25">
      <c r="A443" s="18"/>
      <c r="B443" s="22"/>
      <c r="C443" s="23"/>
      <c r="D443" s="21">
        <f t="shared" si="6"/>
        <v>0</v>
      </c>
    </row>
    <row r="444" spans="1:4" ht="15.75" customHeight="1" x14ac:dyDescent="0.25">
      <c r="A444" s="18"/>
      <c r="B444" s="22"/>
      <c r="C444" s="23"/>
      <c r="D444" s="21">
        <f t="shared" si="6"/>
        <v>0</v>
      </c>
    </row>
    <row r="445" spans="1:4" ht="15.75" customHeight="1" x14ac:dyDescent="0.25">
      <c r="A445" s="18"/>
      <c r="B445" s="22"/>
      <c r="C445" s="23"/>
      <c r="D445" s="21">
        <f t="shared" si="6"/>
        <v>0</v>
      </c>
    </row>
    <row r="446" spans="1:4" ht="15.75" customHeight="1" x14ac:dyDescent="0.25">
      <c r="A446" s="18"/>
      <c r="B446" s="22"/>
      <c r="C446" s="23"/>
      <c r="D446" s="21">
        <f t="shared" si="6"/>
        <v>0</v>
      </c>
    </row>
    <row r="447" spans="1:4" ht="15.75" customHeight="1" x14ac:dyDescent="0.25">
      <c r="A447" s="18"/>
      <c r="B447" s="22"/>
      <c r="C447" s="23"/>
      <c r="D447" s="21">
        <f t="shared" si="6"/>
        <v>0</v>
      </c>
    </row>
    <row r="448" spans="1:4" ht="15.75" customHeight="1" x14ac:dyDescent="0.25">
      <c r="A448" s="18"/>
      <c r="B448" s="22"/>
      <c r="C448" s="23"/>
      <c r="D448" s="21">
        <f t="shared" si="6"/>
        <v>0</v>
      </c>
    </row>
    <row r="449" spans="1:4" ht="15.75" customHeight="1" x14ac:dyDescent="0.25">
      <c r="A449" s="18"/>
      <c r="B449" s="22"/>
      <c r="C449" s="23"/>
      <c r="D449" s="21">
        <f t="shared" si="6"/>
        <v>0</v>
      </c>
    </row>
    <row r="450" spans="1:4" ht="15.75" customHeight="1" x14ac:dyDescent="0.25">
      <c r="A450" s="18"/>
      <c r="B450" s="22"/>
      <c r="C450" s="23"/>
      <c r="D450" s="21">
        <f t="shared" si="6"/>
        <v>0</v>
      </c>
    </row>
    <row r="451" spans="1:4" ht="15.75" customHeight="1" x14ac:dyDescent="0.25">
      <c r="A451" s="18"/>
      <c r="B451" s="22"/>
      <c r="C451" s="23"/>
      <c r="D451" s="21">
        <f t="shared" si="6"/>
        <v>0</v>
      </c>
    </row>
    <row r="452" spans="1:4" ht="15.75" customHeight="1" x14ac:dyDescent="0.25">
      <c r="A452" s="18"/>
      <c r="B452" s="22"/>
      <c r="C452" s="23"/>
      <c r="D452" s="21">
        <f t="shared" si="6"/>
        <v>0</v>
      </c>
    </row>
    <row r="453" spans="1:4" ht="15.75" customHeight="1" x14ac:dyDescent="0.25">
      <c r="A453" s="18"/>
      <c r="B453" s="22"/>
      <c r="C453" s="23"/>
      <c r="D453" s="21">
        <f t="shared" ref="D453:D504" si="7">B453*C453</f>
        <v>0</v>
      </c>
    </row>
    <row r="454" spans="1:4" ht="15.75" customHeight="1" x14ac:dyDescent="0.25">
      <c r="A454" s="18"/>
      <c r="B454" s="22"/>
      <c r="C454" s="23"/>
      <c r="D454" s="21">
        <f t="shared" si="7"/>
        <v>0</v>
      </c>
    </row>
    <row r="455" spans="1:4" ht="15.75" customHeight="1" x14ac:dyDescent="0.25">
      <c r="A455" s="18"/>
      <c r="B455" s="22"/>
      <c r="C455" s="23"/>
      <c r="D455" s="21">
        <f t="shared" si="7"/>
        <v>0</v>
      </c>
    </row>
    <row r="456" spans="1:4" ht="15.75" customHeight="1" x14ac:dyDescent="0.25">
      <c r="A456" s="18"/>
      <c r="B456" s="22"/>
      <c r="C456" s="23"/>
      <c r="D456" s="21">
        <f t="shared" si="7"/>
        <v>0</v>
      </c>
    </row>
    <row r="457" spans="1:4" ht="15.75" customHeight="1" x14ac:dyDescent="0.25">
      <c r="A457" s="18"/>
      <c r="B457" s="22"/>
      <c r="C457" s="23"/>
      <c r="D457" s="21">
        <f t="shared" si="7"/>
        <v>0</v>
      </c>
    </row>
    <row r="458" spans="1:4" ht="15.75" customHeight="1" x14ac:dyDescent="0.25">
      <c r="A458" s="18"/>
      <c r="B458" s="22"/>
      <c r="C458" s="23"/>
      <c r="D458" s="21">
        <f t="shared" si="7"/>
        <v>0</v>
      </c>
    </row>
    <row r="459" spans="1:4" ht="15.75" customHeight="1" x14ac:dyDescent="0.25">
      <c r="A459" s="18"/>
      <c r="B459" s="22"/>
      <c r="C459" s="23"/>
      <c r="D459" s="21">
        <f t="shared" si="7"/>
        <v>0</v>
      </c>
    </row>
    <row r="460" spans="1:4" ht="15.75" customHeight="1" x14ac:dyDescent="0.25">
      <c r="A460" s="18"/>
      <c r="B460" s="22"/>
      <c r="C460" s="23"/>
      <c r="D460" s="21">
        <f t="shared" si="7"/>
        <v>0</v>
      </c>
    </row>
    <row r="461" spans="1:4" ht="15.75" customHeight="1" x14ac:dyDescent="0.25">
      <c r="A461" s="18"/>
      <c r="B461" s="22"/>
      <c r="C461" s="23"/>
      <c r="D461" s="21">
        <f t="shared" si="7"/>
        <v>0</v>
      </c>
    </row>
    <row r="462" spans="1:4" ht="15.75" customHeight="1" x14ac:dyDescent="0.25">
      <c r="A462" s="18"/>
      <c r="B462" s="22"/>
      <c r="C462" s="23"/>
      <c r="D462" s="21">
        <f t="shared" si="7"/>
        <v>0</v>
      </c>
    </row>
    <row r="463" spans="1:4" ht="15.75" customHeight="1" x14ac:dyDescent="0.25">
      <c r="A463" s="18"/>
      <c r="B463" s="22"/>
      <c r="C463" s="23"/>
      <c r="D463" s="21">
        <f t="shared" si="7"/>
        <v>0</v>
      </c>
    </row>
    <row r="464" spans="1:4" ht="15.75" customHeight="1" x14ac:dyDescent="0.25">
      <c r="A464" s="18"/>
      <c r="B464" s="22"/>
      <c r="C464" s="23"/>
      <c r="D464" s="21">
        <f t="shared" si="7"/>
        <v>0</v>
      </c>
    </row>
    <row r="465" spans="1:4" ht="15.75" customHeight="1" x14ac:dyDescent="0.25">
      <c r="A465" s="18"/>
      <c r="B465" s="22"/>
      <c r="C465" s="23"/>
      <c r="D465" s="21">
        <f t="shared" si="7"/>
        <v>0</v>
      </c>
    </row>
    <row r="466" spans="1:4" ht="15.75" customHeight="1" x14ac:dyDescent="0.25">
      <c r="A466" s="18"/>
      <c r="B466" s="22"/>
      <c r="C466" s="23"/>
      <c r="D466" s="21">
        <f t="shared" si="7"/>
        <v>0</v>
      </c>
    </row>
    <row r="467" spans="1:4" ht="15.75" customHeight="1" x14ac:dyDescent="0.25">
      <c r="A467" s="18"/>
      <c r="B467" s="22"/>
      <c r="C467" s="23"/>
      <c r="D467" s="21">
        <f t="shared" si="7"/>
        <v>0</v>
      </c>
    </row>
    <row r="468" spans="1:4" ht="15.75" customHeight="1" x14ac:dyDescent="0.25">
      <c r="A468" s="18"/>
      <c r="B468" s="22"/>
      <c r="C468" s="23"/>
      <c r="D468" s="21">
        <f t="shared" si="7"/>
        <v>0</v>
      </c>
    </row>
    <row r="469" spans="1:4" ht="15.75" customHeight="1" x14ac:dyDescent="0.25">
      <c r="A469" s="18"/>
      <c r="B469" s="22"/>
      <c r="C469" s="23"/>
      <c r="D469" s="21">
        <f t="shared" si="7"/>
        <v>0</v>
      </c>
    </row>
    <row r="470" spans="1:4" ht="15.75" customHeight="1" x14ac:dyDescent="0.25">
      <c r="A470" s="18"/>
      <c r="B470" s="22"/>
      <c r="C470" s="23"/>
      <c r="D470" s="21">
        <f t="shared" si="7"/>
        <v>0</v>
      </c>
    </row>
    <row r="471" spans="1:4" ht="15.75" customHeight="1" x14ac:dyDescent="0.25">
      <c r="A471" s="18"/>
      <c r="B471" s="22"/>
      <c r="C471" s="23"/>
      <c r="D471" s="21">
        <f t="shared" si="7"/>
        <v>0</v>
      </c>
    </row>
    <row r="472" spans="1:4" ht="15.75" customHeight="1" x14ac:dyDescent="0.25">
      <c r="A472" s="18"/>
      <c r="B472" s="22"/>
      <c r="C472" s="23"/>
      <c r="D472" s="21">
        <f t="shared" si="7"/>
        <v>0</v>
      </c>
    </row>
    <row r="473" spans="1:4" ht="15.75" customHeight="1" x14ac:dyDescent="0.25">
      <c r="A473" s="18"/>
      <c r="B473" s="22"/>
      <c r="C473" s="23"/>
      <c r="D473" s="21">
        <f t="shared" si="7"/>
        <v>0</v>
      </c>
    </row>
    <row r="474" spans="1:4" ht="15.75" customHeight="1" x14ac:dyDescent="0.25">
      <c r="A474" s="18"/>
      <c r="B474" s="22"/>
      <c r="C474" s="23"/>
      <c r="D474" s="21">
        <f t="shared" si="7"/>
        <v>0</v>
      </c>
    </row>
    <row r="475" spans="1:4" ht="15.75" customHeight="1" x14ac:dyDescent="0.25">
      <c r="A475" s="18"/>
      <c r="B475" s="22"/>
      <c r="C475" s="23"/>
      <c r="D475" s="21">
        <f t="shared" si="7"/>
        <v>0</v>
      </c>
    </row>
    <row r="476" spans="1:4" ht="15.75" customHeight="1" x14ac:dyDescent="0.25">
      <c r="A476" s="18"/>
      <c r="B476" s="22"/>
      <c r="C476" s="23"/>
      <c r="D476" s="21">
        <f t="shared" si="7"/>
        <v>0</v>
      </c>
    </row>
    <row r="477" spans="1:4" ht="15.75" customHeight="1" x14ac:dyDescent="0.25">
      <c r="A477" s="18"/>
      <c r="B477" s="22"/>
      <c r="C477" s="23"/>
      <c r="D477" s="21">
        <f t="shared" si="7"/>
        <v>0</v>
      </c>
    </row>
    <row r="478" spans="1:4" ht="15.75" customHeight="1" x14ac:dyDescent="0.25">
      <c r="A478" s="18"/>
      <c r="B478" s="22"/>
      <c r="C478" s="23"/>
      <c r="D478" s="21">
        <f t="shared" si="7"/>
        <v>0</v>
      </c>
    </row>
    <row r="479" spans="1:4" ht="15.75" customHeight="1" x14ac:dyDescent="0.25">
      <c r="A479" s="18"/>
      <c r="B479" s="22"/>
      <c r="C479" s="23"/>
      <c r="D479" s="21">
        <f t="shared" si="7"/>
        <v>0</v>
      </c>
    </row>
    <row r="480" spans="1:4" ht="15.75" customHeight="1" x14ac:dyDescent="0.25">
      <c r="A480" s="18"/>
      <c r="B480" s="22"/>
      <c r="C480" s="23"/>
      <c r="D480" s="21">
        <f t="shared" si="7"/>
        <v>0</v>
      </c>
    </row>
    <row r="481" spans="1:4" ht="15.75" customHeight="1" x14ac:dyDescent="0.25">
      <c r="A481" s="18"/>
      <c r="B481" s="22"/>
      <c r="C481" s="23"/>
      <c r="D481" s="21">
        <f t="shared" si="7"/>
        <v>0</v>
      </c>
    </row>
    <row r="482" spans="1:4" ht="15.75" customHeight="1" x14ac:dyDescent="0.25">
      <c r="A482" s="18"/>
      <c r="B482" s="22"/>
      <c r="C482" s="23"/>
      <c r="D482" s="21">
        <f t="shared" si="7"/>
        <v>0</v>
      </c>
    </row>
    <row r="483" spans="1:4" ht="15.75" customHeight="1" x14ac:dyDescent="0.25">
      <c r="A483" s="18"/>
      <c r="B483" s="22"/>
      <c r="C483" s="23"/>
      <c r="D483" s="21">
        <f t="shared" si="7"/>
        <v>0</v>
      </c>
    </row>
    <row r="484" spans="1:4" ht="15.75" customHeight="1" x14ac:dyDescent="0.25">
      <c r="A484" s="18"/>
      <c r="B484" s="22"/>
      <c r="C484" s="23"/>
      <c r="D484" s="21">
        <f t="shared" si="7"/>
        <v>0</v>
      </c>
    </row>
    <row r="485" spans="1:4" ht="15.75" customHeight="1" x14ac:dyDescent="0.25">
      <c r="A485" s="18"/>
      <c r="B485" s="22"/>
      <c r="C485" s="23"/>
      <c r="D485" s="21">
        <f t="shared" si="7"/>
        <v>0</v>
      </c>
    </row>
    <row r="486" spans="1:4" ht="15.75" customHeight="1" x14ac:dyDescent="0.25">
      <c r="A486" s="18"/>
      <c r="B486" s="22"/>
      <c r="C486" s="23"/>
      <c r="D486" s="21">
        <f t="shared" si="7"/>
        <v>0</v>
      </c>
    </row>
    <row r="487" spans="1:4" ht="15.75" customHeight="1" x14ac:dyDescent="0.25">
      <c r="A487" s="18"/>
      <c r="B487" s="22"/>
      <c r="C487" s="23"/>
      <c r="D487" s="21">
        <f t="shared" si="7"/>
        <v>0</v>
      </c>
    </row>
    <row r="488" spans="1:4" ht="15.75" customHeight="1" x14ac:dyDescent="0.25">
      <c r="A488" s="18"/>
      <c r="B488" s="22"/>
      <c r="C488" s="23"/>
      <c r="D488" s="21">
        <f t="shared" si="7"/>
        <v>0</v>
      </c>
    </row>
    <row r="489" spans="1:4" ht="15.75" customHeight="1" x14ac:dyDescent="0.25">
      <c r="A489" s="18"/>
      <c r="B489" s="22"/>
      <c r="C489" s="23"/>
      <c r="D489" s="21">
        <f t="shared" si="7"/>
        <v>0</v>
      </c>
    </row>
    <row r="490" spans="1:4" ht="15.75" customHeight="1" x14ac:dyDescent="0.25">
      <c r="A490" s="18"/>
      <c r="B490" s="22"/>
      <c r="C490" s="23"/>
      <c r="D490" s="21">
        <f t="shared" si="7"/>
        <v>0</v>
      </c>
    </row>
    <row r="491" spans="1:4" ht="15.75" customHeight="1" x14ac:dyDescent="0.25">
      <c r="A491" s="18"/>
      <c r="B491" s="22"/>
      <c r="C491" s="23"/>
      <c r="D491" s="21">
        <f t="shared" si="7"/>
        <v>0</v>
      </c>
    </row>
    <row r="492" spans="1:4" ht="15.75" customHeight="1" x14ac:dyDescent="0.25">
      <c r="A492" s="18"/>
      <c r="B492" s="22"/>
      <c r="C492" s="23"/>
      <c r="D492" s="21">
        <f t="shared" si="7"/>
        <v>0</v>
      </c>
    </row>
    <row r="493" spans="1:4" ht="15.75" customHeight="1" x14ac:dyDescent="0.25">
      <c r="A493" s="18"/>
      <c r="B493" s="22"/>
      <c r="C493" s="23"/>
      <c r="D493" s="21">
        <f t="shared" si="7"/>
        <v>0</v>
      </c>
    </row>
    <row r="494" spans="1:4" ht="15.75" customHeight="1" x14ac:dyDescent="0.25">
      <c r="A494" s="18"/>
      <c r="B494" s="22"/>
      <c r="C494" s="23"/>
      <c r="D494" s="21">
        <f t="shared" si="7"/>
        <v>0</v>
      </c>
    </row>
    <row r="495" spans="1:4" ht="15.75" customHeight="1" x14ac:dyDescent="0.25">
      <c r="A495" s="18"/>
      <c r="B495" s="22"/>
      <c r="C495" s="23"/>
      <c r="D495" s="21">
        <f t="shared" si="7"/>
        <v>0</v>
      </c>
    </row>
    <row r="496" spans="1:4" ht="15.75" customHeight="1" x14ac:dyDescent="0.25">
      <c r="A496" s="18"/>
      <c r="B496" s="22"/>
      <c r="C496" s="23"/>
      <c r="D496" s="21">
        <f t="shared" si="7"/>
        <v>0</v>
      </c>
    </row>
    <row r="497" spans="1:4" ht="15.75" customHeight="1" x14ac:dyDescent="0.25">
      <c r="A497" s="18"/>
      <c r="B497" s="22"/>
      <c r="C497" s="23"/>
      <c r="D497" s="21">
        <f t="shared" si="7"/>
        <v>0</v>
      </c>
    </row>
    <row r="498" spans="1:4" ht="15.75" customHeight="1" x14ac:dyDescent="0.25">
      <c r="A498" s="18"/>
      <c r="B498" s="22"/>
      <c r="C498" s="23"/>
      <c r="D498" s="21">
        <f t="shared" si="7"/>
        <v>0</v>
      </c>
    </row>
    <row r="499" spans="1:4" ht="15.75" customHeight="1" x14ac:dyDescent="0.25">
      <c r="A499" s="18"/>
      <c r="B499" s="22"/>
      <c r="C499" s="23"/>
      <c r="D499" s="21">
        <f t="shared" si="7"/>
        <v>0</v>
      </c>
    </row>
    <row r="500" spans="1:4" ht="15.75" customHeight="1" x14ac:dyDescent="0.25">
      <c r="A500" s="18"/>
      <c r="B500" s="22"/>
      <c r="C500" s="23"/>
      <c r="D500" s="21">
        <f t="shared" si="7"/>
        <v>0</v>
      </c>
    </row>
    <row r="501" spans="1:4" ht="15.75" customHeight="1" x14ac:dyDescent="0.25">
      <c r="A501" s="18"/>
      <c r="B501" s="22"/>
      <c r="C501" s="23"/>
      <c r="D501" s="21">
        <f t="shared" si="7"/>
        <v>0</v>
      </c>
    </row>
    <row r="502" spans="1:4" ht="15.75" customHeight="1" x14ac:dyDescent="0.25">
      <c r="A502" s="18"/>
      <c r="B502" s="22"/>
      <c r="C502" s="23"/>
      <c r="D502" s="21">
        <f t="shared" si="7"/>
        <v>0</v>
      </c>
    </row>
    <row r="503" spans="1:4" ht="15.75" customHeight="1" x14ac:dyDescent="0.25">
      <c r="A503" s="18"/>
      <c r="B503" s="22"/>
      <c r="C503" s="23"/>
      <c r="D503" s="21">
        <f t="shared" si="7"/>
        <v>0</v>
      </c>
    </row>
    <row r="504" spans="1:4" ht="15.75" customHeight="1" x14ac:dyDescent="0.25">
      <c r="A504" s="18"/>
      <c r="B504" s="22"/>
      <c r="C504" s="23"/>
      <c r="D504" s="21">
        <f t="shared" si="7"/>
        <v>0</v>
      </c>
    </row>
  </sheetData>
  <mergeCells count="1">
    <mergeCell ref="A2:D2"/>
  </mergeCells>
  <pageMargins left="0.7" right="0.7" top="0.75" bottom="0.75" header="0.3" footer="0.3"/>
  <pageSetup paperSize="9" scale="90" orientation="landscape" r:id="rId1"/>
  <ignoredErrors>
    <ignoredError sqref="A1:E4 A64:E504 D5:E14 D15:E15 D16:E16 D17:E17 D18:E62 D63:E6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2F0D9"/>
    <pageSetUpPr fitToPage="1"/>
  </sheetPr>
  <dimension ref="A1:D1005"/>
  <sheetViews>
    <sheetView showGridLines="0" workbookViewId="0">
      <selection activeCell="A5" sqref="A5:C114"/>
    </sheetView>
  </sheetViews>
  <sheetFormatPr defaultColWidth="10" defaultRowHeight="15" customHeight="1" x14ac:dyDescent="0.25"/>
  <cols>
    <col min="1" max="1" width="26" customWidth="1"/>
    <col min="2" max="2" width="15.625" customWidth="1"/>
    <col min="3" max="3" width="12.625" customWidth="1"/>
    <col min="4" max="4" width="19.375" hidden="1" customWidth="1"/>
    <col min="6" max="6" width="21.25" customWidth="1"/>
  </cols>
  <sheetData>
    <row r="1" spans="1:4" ht="6.75" customHeight="1" x14ac:dyDescent="0.25"/>
    <row r="2" spans="1:4" ht="23.25" customHeight="1" x14ac:dyDescent="0.35">
      <c r="A2" s="17"/>
      <c r="B2" s="17" t="s">
        <v>27</v>
      </c>
      <c r="C2" s="17"/>
    </row>
    <row r="3" spans="1:4" ht="8.25" customHeight="1" x14ac:dyDescent="0.45">
      <c r="A3" s="3"/>
      <c r="B3" s="3"/>
      <c r="C3" s="3"/>
      <c r="D3" s="24"/>
    </row>
    <row r="4" spans="1:4" ht="18" customHeight="1" x14ac:dyDescent="0.25">
      <c r="A4" s="18" t="s">
        <v>23</v>
      </c>
      <c r="B4" s="18" t="s">
        <v>28</v>
      </c>
      <c r="C4" s="25" t="s">
        <v>29</v>
      </c>
      <c r="D4" s="26" t="s">
        <v>30</v>
      </c>
    </row>
    <row r="5" spans="1:4" ht="15.75" customHeight="1" x14ac:dyDescent="0.25">
      <c r="B5" s="27"/>
      <c r="C5" s="28"/>
      <c r="D5" s="29" t="str">
        <f>IF(AvailabilityTable[[#This Row],[Name]]&amp;"-"&amp;RIGHT("0"&amp;WEEKNUM(AvailabilityTable[[#This Row],[Date]],2)-Start_week,2)&amp;YEAR(AvailabilityTable[[#This Row],[Date]])&lt;&gt;"-0-",AvailabilityTable[[#This Row],[Name]]&amp;"-"&amp;RIGHT("0"&amp;WEEKNUM(AvailabilityTable[[#This Row],[Date]],2)-Start_week,2)&amp;YEAR(AvailabilityTable[[#This Row],[Date]]),"")</f>
        <v>-011900</v>
      </c>
    </row>
    <row r="6" spans="1:4" ht="15.75" customHeight="1" x14ac:dyDescent="0.25">
      <c r="B6" s="27"/>
      <c r="C6" s="28"/>
      <c r="D6" s="29"/>
    </row>
    <row r="7" spans="1:4" ht="15.75" customHeight="1" x14ac:dyDescent="0.25">
      <c r="B7" s="27"/>
      <c r="C7" s="28"/>
      <c r="D7" s="29"/>
    </row>
    <row r="8" spans="1:4" ht="15" customHeight="1" x14ac:dyDescent="0.25">
      <c r="B8" s="27"/>
      <c r="C8" s="28"/>
      <c r="D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" spans="1:4" ht="15" customHeight="1" x14ac:dyDescent="0.25">
      <c r="B9" s="27"/>
      <c r="C9" s="28"/>
      <c r="D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0" spans="1:4" ht="15" customHeight="1" x14ac:dyDescent="0.25">
      <c r="B10" s="27"/>
      <c r="C10" s="28"/>
      <c r="D1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1" spans="1:4" ht="15" customHeight="1" x14ac:dyDescent="0.25">
      <c r="B11" s="27"/>
      <c r="C11" s="28"/>
      <c r="D1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2" spans="1:4" ht="15" customHeight="1" x14ac:dyDescent="0.25">
      <c r="B12" s="27"/>
      <c r="C12" s="28"/>
      <c r="D1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3" spans="1:4" ht="15" customHeight="1" x14ac:dyDescent="0.25">
      <c r="B13" s="27"/>
      <c r="C13" s="28"/>
      <c r="D1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4" spans="1:4" ht="15" customHeight="1" x14ac:dyDescent="0.25">
      <c r="B14" s="27"/>
      <c r="C14" s="28"/>
      <c r="D1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5" spans="1:4" ht="15" customHeight="1" x14ac:dyDescent="0.25">
      <c r="A15" s="18"/>
      <c r="B15" s="27"/>
      <c r="C15" s="28"/>
      <c r="D1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6" spans="1:4" ht="15" customHeight="1" x14ac:dyDescent="0.25">
      <c r="A16" s="18"/>
      <c r="B16" s="27"/>
      <c r="C16" s="28"/>
      <c r="D1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7" spans="1:4" ht="15" customHeight="1" x14ac:dyDescent="0.25">
      <c r="A17" s="18"/>
      <c r="B17" s="27"/>
      <c r="C17" s="28"/>
      <c r="D1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8" spans="1:4" ht="15" customHeight="1" x14ac:dyDescent="0.25">
      <c r="A18" s="18"/>
      <c r="B18" s="27"/>
      <c r="C18" s="28"/>
      <c r="D1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9" spans="1:4" ht="15" customHeight="1" x14ac:dyDescent="0.25">
      <c r="A19" s="18"/>
      <c r="B19" s="27"/>
      <c r="C19" s="28"/>
      <c r="D1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0" spans="1:4" ht="15" customHeight="1" x14ac:dyDescent="0.25">
      <c r="A20" s="18"/>
      <c r="B20" s="27"/>
      <c r="C20" s="28"/>
      <c r="D20" s="29"/>
    </row>
    <row r="21" spans="1:4" ht="15" customHeight="1" x14ac:dyDescent="0.25">
      <c r="A21" s="18"/>
      <c r="B21" s="27"/>
      <c r="C21" s="28"/>
      <c r="D2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2" spans="1:4" ht="15" customHeight="1" x14ac:dyDescent="0.25">
      <c r="A22" s="18"/>
      <c r="B22" s="27"/>
      <c r="C22" s="28"/>
      <c r="D2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3" spans="1:4" ht="15" customHeight="1" x14ac:dyDescent="0.25">
      <c r="A23" s="18"/>
      <c r="B23" s="27"/>
      <c r="C23" s="28"/>
      <c r="D2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4" spans="1:4" ht="15" customHeight="1" x14ac:dyDescent="0.25">
      <c r="A24" s="18"/>
      <c r="B24" s="27"/>
      <c r="C24" s="28"/>
      <c r="D2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5" spans="1:4" ht="15" customHeight="1" x14ac:dyDescent="0.25">
      <c r="A25" s="18"/>
      <c r="B25" s="27"/>
      <c r="C25" s="28"/>
      <c r="D2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6" spans="1:4" ht="15" customHeight="1" x14ac:dyDescent="0.25">
      <c r="A26" s="18"/>
      <c r="B26" s="27"/>
      <c r="C26" s="28"/>
      <c r="D2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7" spans="1:4" ht="15" customHeight="1" x14ac:dyDescent="0.25">
      <c r="A27" s="18"/>
      <c r="B27" s="27"/>
      <c r="C27" s="28"/>
      <c r="D2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8" spans="1:4" ht="15" customHeight="1" x14ac:dyDescent="0.25">
      <c r="A28" s="18"/>
      <c r="B28" s="27"/>
      <c r="C28" s="28"/>
      <c r="D2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9" spans="1:4" ht="15" customHeight="1" x14ac:dyDescent="0.25">
      <c r="A29" s="18"/>
      <c r="B29" s="27"/>
      <c r="C29" s="28"/>
      <c r="D2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0" spans="1:4" ht="15" customHeight="1" x14ac:dyDescent="0.25">
      <c r="A30" s="18"/>
      <c r="B30" s="27"/>
      <c r="C30" s="28"/>
      <c r="D3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1" spans="1:4" ht="15" customHeight="1" x14ac:dyDescent="0.25">
      <c r="A31" s="18"/>
      <c r="B31" s="27"/>
      <c r="C31" s="28"/>
      <c r="D3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2" spans="1:4" ht="15" customHeight="1" x14ac:dyDescent="0.25">
      <c r="A32" s="18"/>
      <c r="B32" s="27"/>
      <c r="C32" s="28"/>
      <c r="D3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3" spans="1:4" ht="15" customHeight="1" x14ac:dyDescent="0.25">
      <c r="A33" s="18"/>
      <c r="B33" s="27"/>
      <c r="C33" s="28"/>
      <c r="D3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4" spans="1:4" ht="15" customHeight="1" x14ac:dyDescent="0.25">
      <c r="A34" s="18"/>
      <c r="B34" s="27"/>
      <c r="C34" s="28"/>
      <c r="D3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5" spans="1:4" ht="15" customHeight="1" x14ac:dyDescent="0.25">
      <c r="A35" s="18"/>
      <c r="B35" s="27"/>
      <c r="C35" s="28"/>
      <c r="D3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6" spans="1:4" ht="15" customHeight="1" x14ac:dyDescent="0.25">
      <c r="A36" s="18"/>
      <c r="B36" s="27"/>
      <c r="C36" s="28"/>
      <c r="D3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7" spans="1:4" ht="15" customHeight="1" x14ac:dyDescent="0.25">
      <c r="A37" s="18"/>
      <c r="B37" s="27"/>
      <c r="C37" s="28"/>
      <c r="D3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8" spans="1:4" ht="15" customHeight="1" x14ac:dyDescent="0.25">
      <c r="A38" s="18"/>
      <c r="B38" s="27"/>
      <c r="C38" s="28"/>
      <c r="D3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9" spans="1:4" ht="15" customHeight="1" x14ac:dyDescent="0.25">
      <c r="A39" s="18"/>
      <c r="B39" s="27"/>
      <c r="C39" s="28"/>
      <c r="D3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0" spans="1:4" ht="15" customHeight="1" x14ac:dyDescent="0.25">
      <c r="A40" s="18"/>
      <c r="B40" s="27"/>
      <c r="C40" s="28"/>
      <c r="D4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1" spans="1:4" ht="15" customHeight="1" x14ac:dyDescent="0.25">
      <c r="A41" s="18"/>
      <c r="B41" s="27"/>
      <c r="C41" s="28"/>
      <c r="D4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2" spans="1:4" ht="15" customHeight="1" x14ac:dyDescent="0.25">
      <c r="A42" s="18"/>
      <c r="B42" s="27"/>
      <c r="C42" s="28"/>
      <c r="D4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3" spans="1:4" ht="15" customHeight="1" x14ac:dyDescent="0.25">
      <c r="A43" s="18"/>
      <c r="B43" s="27"/>
      <c r="C43" s="28"/>
      <c r="D4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4" spans="1:4" ht="15" customHeight="1" x14ac:dyDescent="0.25">
      <c r="A44" s="18"/>
      <c r="B44" s="27"/>
      <c r="C44" s="28"/>
      <c r="D4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5" spans="1:4" ht="15" customHeight="1" x14ac:dyDescent="0.25">
      <c r="A45" s="18"/>
      <c r="B45" s="27"/>
      <c r="C45" s="28"/>
      <c r="D4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6" spans="1:4" ht="15" customHeight="1" x14ac:dyDescent="0.25">
      <c r="A46" s="18"/>
      <c r="B46" s="27"/>
      <c r="C46" s="28"/>
      <c r="D4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7" spans="1:4" ht="15" customHeight="1" x14ac:dyDescent="0.25">
      <c r="A47" s="18"/>
      <c r="B47" s="27"/>
      <c r="C47" s="28"/>
      <c r="D4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8" spans="1:4" ht="15" customHeight="1" x14ac:dyDescent="0.25">
      <c r="A48" s="18"/>
      <c r="B48" s="27"/>
      <c r="C48" s="28"/>
      <c r="D4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9" spans="1:4" ht="15" customHeight="1" x14ac:dyDescent="0.25">
      <c r="A49" s="18"/>
      <c r="B49" s="27"/>
      <c r="C49" s="28"/>
      <c r="D4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0" spans="1:4" ht="15" customHeight="1" x14ac:dyDescent="0.25">
      <c r="A50" s="18"/>
      <c r="B50" s="27"/>
      <c r="C50" s="28"/>
      <c r="D5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1" spans="1:4" ht="15" customHeight="1" x14ac:dyDescent="0.25">
      <c r="A51" s="18"/>
      <c r="B51" s="27"/>
      <c r="C51" s="28"/>
      <c r="D5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2" spans="1:4" ht="15" customHeight="1" x14ac:dyDescent="0.25">
      <c r="A52" s="18"/>
      <c r="B52" s="27"/>
      <c r="C52" s="28"/>
      <c r="D5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3" spans="1:4" ht="15" customHeight="1" x14ac:dyDescent="0.25">
      <c r="A53" s="18"/>
      <c r="B53" s="27"/>
      <c r="C53" s="28"/>
      <c r="D5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4" spans="1:4" ht="15" customHeight="1" x14ac:dyDescent="0.25">
      <c r="A54" s="18"/>
      <c r="B54" s="27"/>
      <c r="C54" s="28"/>
      <c r="D5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5" spans="1:4" ht="15" customHeight="1" x14ac:dyDescent="0.25">
      <c r="A55" s="18"/>
      <c r="B55" s="27"/>
      <c r="C55" s="28"/>
      <c r="D5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6" spans="1:4" ht="15" customHeight="1" x14ac:dyDescent="0.25">
      <c r="A56" s="18"/>
      <c r="B56" s="27"/>
      <c r="C56" s="28"/>
      <c r="D5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7" spans="1:4" ht="15" customHeight="1" x14ac:dyDescent="0.25">
      <c r="A57" s="18"/>
      <c r="B57" s="27"/>
      <c r="C57" s="28"/>
      <c r="D5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8" spans="1:4" ht="15" customHeight="1" x14ac:dyDescent="0.25">
      <c r="A58" s="18"/>
      <c r="B58" s="27"/>
      <c r="C58" s="28"/>
      <c r="D5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9" spans="1:4" ht="15" customHeight="1" x14ac:dyDescent="0.25">
      <c r="A59" s="18"/>
      <c r="B59" s="27"/>
      <c r="C59" s="28"/>
      <c r="D5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0" spans="1:4" ht="15" customHeight="1" x14ac:dyDescent="0.25">
      <c r="A60" s="18"/>
      <c r="B60" s="27"/>
      <c r="C60" s="28"/>
      <c r="D6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1" spans="1:4" ht="15" customHeight="1" x14ac:dyDescent="0.25">
      <c r="A61" s="18"/>
      <c r="B61" s="27"/>
      <c r="C61" s="28"/>
      <c r="D6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2" spans="1:4" ht="15" customHeight="1" x14ac:dyDescent="0.25">
      <c r="A62" s="18"/>
      <c r="B62" s="27"/>
      <c r="C62" s="28"/>
      <c r="D6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3" spans="1:4" ht="15" customHeight="1" x14ac:dyDescent="0.25">
      <c r="A63" s="18"/>
      <c r="B63" s="27"/>
      <c r="C63" s="28"/>
      <c r="D6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4" spans="1:4" ht="15" customHeight="1" x14ac:dyDescent="0.25">
      <c r="A64" s="18"/>
      <c r="B64" s="27"/>
      <c r="C64" s="28"/>
      <c r="D6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5" spans="1:4" ht="15" customHeight="1" x14ac:dyDescent="0.25">
      <c r="A65" s="18"/>
      <c r="B65" s="27"/>
      <c r="C65" s="28"/>
      <c r="D6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6" spans="1:4" ht="15" customHeight="1" x14ac:dyDescent="0.25">
      <c r="A66" s="18"/>
      <c r="B66" s="27"/>
      <c r="C66" s="28"/>
      <c r="D6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7" spans="1:4" ht="15" customHeight="1" x14ac:dyDescent="0.25">
      <c r="A67" s="18"/>
      <c r="B67" s="27"/>
      <c r="C67" s="28"/>
      <c r="D6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8" spans="1:4" ht="15" customHeight="1" x14ac:dyDescent="0.25">
      <c r="A68" s="18"/>
      <c r="B68" s="27"/>
      <c r="C68" s="28"/>
      <c r="D6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9" spans="1:4" ht="15" customHeight="1" x14ac:dyDescent="0.25">
      <c r="A69" s="18"/>
      <c r="B69" s="27"/>
      <c r="C69" s="28"/>
      <c r="D6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0" spans="1:4" ht="15" customHeight="1" x14ac:dyDescent="0.25">
      <c r="A70" s="18"/>
      <c r="B70" s="27"/>
      <c r="C70" s="28"/>
      <c r="D7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1" spans="1:4" ht="15" customHeight="1" x14ac:dyDescent="0.25">
      <c r="A71" s="18"/>
      <c r="B71" s="27"/>
      <c r="C71" s="28"/>
      <c r="D7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2" spans="1:4" ht="15" customHeight="1" x14ac:dyDescent="0.25">
      <c r="A72" s="18"/>
      <c r="B72" s="27"/>
      <c r="C72" s="28"/>
      <c r="D7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3" spans="1:4" ht="15" customHeight="1" x14ac:dyDescent="0.25">
      <c r="A73" s="18"/>
      <c r="B73" s="27"/>
      <c r="C73" s="28"/>
      <c r="D7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4" spans="1:4" ht="15" customHeight="1" x14ac:dyDescent="0.25">
      <c r="A74" s="18"/>
      <c r="B74" s="27"/>
      <c r="C74" s="28"/>
      <c r="D7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5" spans="1:4" ht="15" customHeight="1" x14ac:dyDescent="0.25">
      <c r="A75" s="18"/>
      <c r="B75" s="27"/>
      <c r="C75" s="28"/>
      <c r="D7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6" spans="1:4" ht="15" customHeight="1" x14ac:dyDescent="0.25">
      <c r="A76" s="18"/>
      <c r="B76" s="27"/>
      <c r="C76" s="28"/>
      <c r="D7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7" spans="1:4" ht="15" customHeight="1" x14ac:dyDescent="0.25">
      <c r="A77" s="18"/>
      <c r="B77" s="27"/>
      <c r="C77" s="28"/>
      <c r="D7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8" spans="1:4" ht="15" customHeight="1" x14ac:dyDescent="0.25">
      <c r="A78" s="18"/>
      <c r="B78" s="27"/>
      <c r="C78" s="28"/>
      <c r="D7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9" spans="1:4" ht="15" customHeight="1" x14ac:dyDescent="0.25">
      <c r="A79" s="18"/>
      <c r="B79" s="27"/>
      <c r="C79" s="28"/>
      <c r="D7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0" spans="1:4" ht="15" customHeight="1" x14ac:dyDescent="0.25">
      <c r="A80" s="18"/>
      <c r="B80" s="27"/>
      <c r="C80" s="28"/>
      <c r="D8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1" spans="1:4" ht="15" customHeight="1" x14ac:dyDescent="0.25">
      <c r="A81" s="18"/>
      <c r="B81" s="27"/>
      <c r="C81" s="28"/>
      <c r="D8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2" spans="1:4" ht="15" customHeight="1" x14ac:dyDescent="0.25">
      <c r="A82" s="18"/>
      <c r="B82" s="27"/>
      <c r="C82" s="28"/>
      <c r="D8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3" spans="1:4" ht="15" customHeight="1" x14ac:dyDescent="0.25">
      <c r="A83" s="18"/>
      <c r="B83" s="27"/>
      <c r="C83" s="28"/>
      <c r="D8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4" spans="1:4" ht="15" customHeight="1" x14ac:dyDescent="0.25">
      <c r="A84" s="18"/>
      <c r="B84" s="27"/>
      <c r="C84" s="28"/>
      <c r="D8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5" spans="1:4" ht="15" customHeight="1" x14ac:dyDescent="0.25">
      <c r="A85" s="18"/>
      <c r="B85" s="27"/>
      <c r="C85" s="28"/>
      <c r="D8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6" spans="1:4" ht="15" customHeight="1" x14ac:dyDescent="0.25">
      <c r="A86" s="18"/>
      <c r="B86" s="27"/>
      <c r="C86" s="28"/>
      <c r="D8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7" spans="1:4" ht="15" customHeight="1" x14ac:dyDescent="0.25">
      <c r="A87" s="18"/>
      <c r="B87" s="27"/>
      <c r="C87" s="28"/>
      <c r="D8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8" spans="1:4" ht="15" customHeight="1" x14ac:dyDescent="0.25">
      <c r="A88" s="18"/>
      <c r="B88" s="27"/>
      <c r="C88" s="28"/>
      <c r="D8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9" spans="1:4" ht="15" customHeight="1" x14ac:dyDescent="0.25">
      <c r="A89" s="18"/>
      <c r="B89" s="27"/>
      <c r="C89" s="28"/>
      <c r="D8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0" spans="1:4" ht="15" customHeight="1" x14ac:dyDescent="0.25">
      <c r="A90" s="18"/>
      <c r="B90" s="27"/>
      <c r="C90" s="28"/>
      <c r="D9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1" spans="1:4" ht="15" customHeight="1" x14ac:dyDescent="0.25">
      <c r="A91" s="18"/>
      <c r="B91" s="27"/>
      <c r="C91" s="28"/>
      <c r="D9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2" spans="1:4" ht="15" customHeight="1" x14ac:dyDescent="0.25">
      <c r="A92" s="18"/>
      <c r="B92" s="27"/>
      <c r="C92" s="28"/>
      <c r="D9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3" spans="1:4" ht="15" customHeight="1" x14ac:dyDescent="0.25">
      <c r="A93" s="18"/>
      <c r="B93" s="27"/>
      <c r="C93" s="28"/>
      <c r="D9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4" spans="1:4" ht="15" customHeight="1" x14ac:dyDescent="0.25">
      <c r="A94" s="18"/>
      <c r="B94" s="27"/>
      <c r="C94" s="28"/>
      <c r="D9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5" spans="1:4" ht="15" customHeight="1" x14ac:dyDescent="0.25">
      <c r="A95" s="18"/>
      <c r="B95" s="27"/>
      <c r="C95" s="28"/>
      <c r="D9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6" spans="1:4" ht="15" customHeight="1" x14ac:dyDescent="0.25">
      <c r="A96" s="18"/>
      <c r="B96" s="27"/>
      <c r="C96" s="28"/>
      <c r="D9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7" spans="1:4" ht="15" customHeight="1" x14ac:dyDescent="0.25">
      <c r="A97" s="18"/>
      <c r="B97" s="27"/>
      <c r="C97" s="28"/>
      <c r="D9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8" spans="1:4" ht="15" customHeight="1" x14ac:dyDescent="0.25">
      <c r="A98" s="18"/>
      <c r="B98" s="27"/>
      <c r="C98" s="28"/>
      <c r="D9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9" spans="1:4" ht="15" customHeight="1" x14ac:dyDescent="0.25">
      <c r="A99" s="18"/>
      <c r="B99" s="27"/>
      <c r="C99" s="28"/>
      <c r="D9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00" spans="1:4" ht="15" customHeight="1" x14ac:dyDescent="0.25">
      <c r="A100" s="18"/>
      <c r="B100" s="27"/>
      <c r="C100" s="28"/>
      <c r="D10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01" spans="1:4" ht="15" customHeight="1" x14ac:dyDescent="0.25">
      <c r="A101" s="18"/>
      <c r="B101" s="27"/>
      <c r="C101" s="28"/>
      <c r="D10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02" spans="1:4" ht="15" customHeight="1" x14ac:dyDescent="0.25">
      <c r="A102" s="18"/>
      <c r="B102" s="27"/>
      <c r="C102" s="28"/>
      <c r="D10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03" spans="1:4" ht="15" customHeight="1" x14ac:dyDescent="0.25">
      <c r="A103" s="18"/>
      <c r="B103" s="27"/>
      <c r="C103" s="28"/>
      <c r="D10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04" spans="1:4" ht="15" customHeight="1" x14ac:dyDescent="0.25">
      <c r="A104" s="18"/>
      <c r="B104" s="27"/>
      <c r="C104" s="28"/>
      <c r="D10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05" spans="1:4" ht="15" customHeight="1" x14ac:dyDescent="0.25">
      <c r="A105" s="18"/>
      <c r="B105" s="27"/>
      <c r="C105" s="28"/>
      <c r="D10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06" spans="1:4" ht="15" customHeight="1" x14ac:dyDescent="0.25">
      <c r="A106" s="18"/>
      <c r="B106" s="27"/>
      <c r="C106" s="28"/>
      <c r="D10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07" spans="1:4" ht="15" customHeight="1" x14ac:dyDescent="0.25">
      <c r="A107" s="18"/>
      <c r="B107" s="27"/>
      <c r="C107" s="28"/>
      <c r="D10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08" spans="1:4" ht="15" customHeight="1" x14ac:dyDescent="0.25">
      <c r="A108" s="18"/>
      <c r="B108" s="27"/>
      <c r="C108" s="28"/>
      <c r="D10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09" spans="1:4" ht="15" customHeight="1" x14ac:dyDescent="0.25">
      <c r="A109" s="18"/>
      <c r="B109" s="27"/>
      <c r="C109" s="28"/>
      <c r="D10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10" spans="1:4" ht="15" customHeight="1" x14ac:dyDescent="0.25">
      <c r="A110" s="18"/>
      <c r="B110" s="27"/>
      <c r="C110" s="28"/>
      <c r="D11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11" spans="1:4" ht="15" customHeight="1" x14ac:dyDescent="0.25">
      <c r="A111" s="18"/>
      <c r="B111" s="27"/>
      <c r="C111" s="28"/>
      <c r="D11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12" spans="1:4" ht="15" customHeight="1" x14ac:dyDescent="0.25">
      <c r="A112" s="18"/>
      <c r="B112" s="27"/>
      <c r="C112" s="28"/>
      <c r="D11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13" spans="1:4" ht="15" customHeight="1" x14ac:dyDescent="0.25">
      <c r="A113" s="18"/>
      <c r="B113" s="27"/>
      <c r="C113" s="28"/>
      <c r="D11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14" spans="1:4" ht="15" customHeight="1" x14ac:dyDescent="0.25">
      <c r="A114" s="18"/>
      <c r="B114" s="27"/>
      <c r="C114" s="28"/>
      <c r="D11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15" spans="1:4" ht="15" customHeight="1" x14ac:dyDescent="0.25">
      <c r="A115" s="18"/>
      <c r="B115" s="30"/>
      <c r="C115" s="28"/>
      <c r="D11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16" spans="1:4" ht="15" customHeight="1" x14ac:dyDescent="0.25">
      <c r="A116" s="18"/>
      <c r="B116" s="30"/>
      <c r="C116" s="28"/>
      <c r="D11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17" spans="1:4" ht="15" customHeight="1" x14ac:dyDescent="0.25">
      <c r="A117" s="18"/>
      <c r="B117" s="30"/>
      <c r="C117" s="28"/>
      <c r="D11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18" spans="1:4" ht="15" customHeight="1" x14ac:dyDescent="0.25">
      <c r="A118" s="18"/>
      <c r="B118" s="30"/>
      <c r="C118" s="28"/>
      <c r="D11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19" spans="1:4" ht="15" customHeight="1" x14ac:dyDescent="0.25">
      <c r="A119" s="18"/>
      <c r="B119" s="30"/>
      <c r="C119" s="28"/>
      <c r="D11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20" spans="1:4" ht="15" customHeight="1" x14ac:dyDescent="0.25">
      <c r="A120" s="18"/>
      <c r="B120" s="30"/>
      <c r="C120" s="28"/>
      <c r="D12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21" spans="1:4" ht="15" customHeight="1" x14ac:dyDescent="0.25">
      <c r="A121" s="18"/>
      <c r="B121" s="30"/>
      <c r="C121" s="28"/>
      <c r="D12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22" spans="1:4" ht="15" customHeight="1" x14ac:dyDescent="0.25">
      <c r="A122" s="18"/>
      <c r="B122" s="30"/>
      <c r="C122" s="28"/>
      <c r="D12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23" spans="1:4" ht="15" customHeight="1" x14ac:dyDescent="0.25">
      <c r="A123" s="18"/>
      <c r="B123" s="30"/>
      <c r="C123" s="28"/>
      <c r="D12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24" spans="1:4" ht="15" customHeight="1" x14ac:dyDescent="0.25">
      <c r="A124" s="18"/>
      <c r="B124" s="30"/>
      <c r="C124" s="28"/>
      <c r="D12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25" spans="1:4" ht="15" customHeight="1" x14ac:dyDescent="0.25">
      <c r="A125" s="18"/>
      <c r="B125" s="30"/>
      <c r="C125" s="28"/>
      <c r="D12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26" spans="1:4" ht="15" customHeight="1" x14ac:dyDescent="0.25">
      <c r="A126" s="18"/>
      <c r="B126" s="30"/>
      <c r="C126" s="28"/>
      <c r="D12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27" spans="1:4" ht="15" customHeight="1" x14ac:dyDescent="0.25">
      <c r="A127" s="18"/>
      <c r="B127" s="30"/>
      <c r="C127" s="28"/>
      <c r="D12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28" spans="1:4" ht="15" customHeight="1" x14ac:dyDescent="0.25">
      <c r="A128" s="18"/>
      <c r="B128" s="30"/>
      <c r="C128" s="28"/>
      <c r="D12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29" spans="1:4" ht="15" customHeight="1" x14ac:dyDescent="0.25">
      <c r="A129" s="18"/>
      <c r="B129" s="30"/>
      <c r="C129" s="28"/>
      <c r="D12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30" spans="1:4" ht="15" customHeight="1" x14ac:dyDescent="0.25">
      <c r="A130" s="18"/>
      <c r="B130" s="30"/>
      <c r="C130" s="28"/>
      <c r="D13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31" spans="1:4" ht="15" customHeight="1" x14ac:dyDescent="0.25">
      <c r="A131" s="18"/>
      <c r="B131" s="30"/>
      <c r="C131" s="28"/>
      <c r="D13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32" spans="1:4" ht="15" customHeight="1" x14ac:dyDescent="0.25">
      <c r="A132" s="18"/>
      <c r="B132" s="30"/>
      <c r="C132" s="28"/>
      <c r="D13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33" spans="1:4" ht="15" customHeight="1" x14ac:dyDescent="0.25">
      <c r="A133" s="18"/>
      <c r="B133" s="30"/>
      <c r="C133" s="28"/>
      <c r="D13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34" spans="1:4" ht="15" customHeight="1" x14ac:dyDescent="0.25">
      <c r="A134" s="18"/>
      <c r="B134" s="30"/>
      <c r="C134" s="28"/>
      <c r="D13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35" spans="1:4" ht="15" customHeight="1" x14ac:dyDescent="0.25">
      <c r="A135" s="18"/>
      <c r="B135" s="30"/>
      <c r="C135" s="28"/>
      <c r="D13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36" spans="1:4" ht="15" customHeight="1" x14ac:dyDescent="0.25">
      <c r="A136" s="18"/>
      <c r="B136" s="30"/>
      <c r="C136" s="28"/>
      <c r="D13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37" spans="1:4" ht="15" customHeight="1" x14ac:dyDescent="0.25">
      <c r="A137" s="18"/>
      <c r="B137" s="30"/>
      <c r="C137" s="28"/>
      <c r="D13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38" spans="1:4" ht="15" customHeight="1" x14ac:dyDescent="0.25">
      <c r="A138" s="18"/>
      <c r="B138" s="30"/>
      <c r="C138" s="28"/>
      <c r="D13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39" spans="1:4" ht="15" customHeight="1" x14ac:dyDescent="0.25">
      <c r="A139" s="18"/>
      <c r="B139" s="30"/>
      <c r="C139" s="28"/>
      <c r="D13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40" spans="1:4" ht="15" customHeight="1" x14ac:dyDescent="0.25">
      <c r="A140" s="18"/>
      <c r="B140" s="30"/>
      <c r="C140" s="28"/>
      <c r="D14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41" spans="1:4" ht="15" customHeight="1" x14ac:dyDescent="0.25">
      <c r="A141" s="18"/>
      <c r="B141" s="30"/>
      <c r="C141" s="28"/>
      <c r="D14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42" spans="1:4" ht="15" customHeight="1" x14ac:dyDescent="0.25">
      <c r="A142" s="18"/>
      <c r="B142" s="30"/>
      <c r="C142" s="28"/>
      <c r="D14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43" spans="1:4" ht="15" customHeight="1" x14ac:dyDescent="0.25">
      <c r="A143" s="18"/>
      <c r="B143" s="30"/>
      <c r="C143" s="28"/>
      <c r="D14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44" spans="1:4" ht="15" customHeight="1" x14ac:dyDescent="0.25">
      <c r="A144" s="18"/>
      <c r="B144" s="30"/>
      <c r="C144" s="28"/>
      <c r="D14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45" spans="1:4" ht="15" customHeight="1" x14ac:dyDescent="0.25">
      <c r="A145" s="18"/>
      <c r="B145" s="30"/>
      <c r="C145" s="28"/>
      <c r="D14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46" spans="1:4" ht="15" customHeight="1" x14ac:dyDescent="0.25">
      <c r="A146" s="18"/>
      <c r="B146" s="30"/>
      <c r="C146" s="28"/>
      <c r="D14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47" spans="1:4" ht="15" customHeight="1" x14ac:dyDescent="0.25">
      <c r="A147" s="18"/>
      <c r="B147" s="30"/>
      <c r="C147" s="28"/>
      <c r="D14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48" spans="1:4" ht="15" customHeight="1" x14ac:dyDescent="0.25">
      <c r="A148" s="18"/>
      <c r="B148" s="30"/>
      <c r="C148" s="28"/>
      <c r="D14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49" spans="1:4" ht="15" customHeight="1" x14ac:dyDescent="0.25">
      <c r="A149" s="18"/>
      <c r="B149" s="30"/>
      <c r="C149" s="28"/>
      <c r="D14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50" spans="1:4" ht="15" customHeight="1" x14ac:dyDescent="0.25">
      <c r="A150" s="18"/>
      <c r="B150" s="30"/>
      <c r="C150" s="28"/>
      <c r="D15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51" spans="1:4" ht="15" customHeight="1" x14ac:dyDescent="0.25">
      <c r="A151" s="18"/>
      <c r="B151" s="30"/>
      <c r="C151" s="28"/>
      <c r="D15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52" spans="1:4" ht="15" customHeight="1" x14ac:dyDescent="0.25">
      <c r="A152" s="18"/>
      <c r="B152" s="30"/>
      <c r="C152" s="28"/>
      <c r="D15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53" spans="1:4" ht="15" customHeight="1" x14ac:dyDescent="0.25">
      <c r="A153" s="18"/>
      <c r="B153" s="30"/>
      <c r="C153" s="28"/>
      <c r="D15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54" spans="1:4" ht="15" customHeight="1" x14ac:dyDescent="0.25">
      <c r="A154" s="18"/>
      <c r="B154" s="30"/>
      <c r="C154" s="28"/>
      <c r="D15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55" spans="1:4" ht="15" customHeight="1" x14ac:dyDescent="0.25">
      <c r="A155" s="18"/>
      <c r="B155" s="30"/>
      <c r="C155" s="28"/>
      <c r="D15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56" spans="1:4" ht="15" customHeight="1" x14ac:dyDescent="0.25">
      <c r="A156" s="18"/>
      <c r="B156" s="30"/>
      <c r="C156" s="28"/>
      <c r="D15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57" spans="1:4" ht="15" customHeight="1" x14ac:dyDescent="0.25">
      <c r="A157" s="18"/>
      <c r="B157" s="30"/>
      <c r="C157" s="28"/>
      <c r="D15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58" spans="1:4" ht="15" customHeight="1" x14ac:dyDescent="0.25">
      <c r="A158" s="18"/>
      <c r="B158" s="30"/>
      <c r="C158" s="28"/>
      <c r="D15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59" spans="1:4" ht="15" customHeight="1" x14ac:dyDescent="0.25">
      <c r="A159" s="18"/>
      <c r="B159" s="30"/>
      <c r="C159" s="28"/>
      <c r="D15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60" spans="1:4" ht="15" customHeight="1" x14ac:dyDescent="0.25">
      <c r="A160" s="18"/>
      <c r="B160" s="30"/>
      <c r="C160" s="28"/>
      <c r="D16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61" spans="1:4" ht="15" customHeight="1" x14ac:dyDescent="0.25">
      <c r="A161" s="18"/>
      <c r="B161" s="30"/>
      <c r="C161" s="28"/>
      <c r="D16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62" spans="1:4" ht="15" customHeight="1" x14ac:dyDescent="0.25">
      <c r="A162" s="18"/>
      <c r="B162" s="30"/>
      <c r="C162" s="28"/>
      <c r="D16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63" spans="1:4" ht="15" customHeight="1" x14ac:dyDescent="0.25">
      <c r="A163" s="18"/>
      <c r="B163" s="30"/>
      <c r="C163" s="28"/>
      <c r="D16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64" spans="1:4" ht="15" customHeight="1" x14ac:dyDescent="0.25">
      <c r="A164" s="18"/>
      <c r="B164" s="30"/>
      <c r="C164" s="28"/>
      <c r="D16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65" spans="1:4" ht="15" customHeight="1" x14ac:dyDescent="0.25">
      <c r="A165" s="18"/>
      <c r="B165" s="30"/>
      <c r="C165" s="28"/>
      <c r="D16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66" spans="1:4" ht="15" customHeight="1" x14ac:dyDescent="0.25">
      <c r="A166" s="18"/>
      <c r="B166" s="30"/>
      <c r="C166" s="28"/>
      <c r="D16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67" spans="1:4" ht="15" customHeight="1" x14ac:dyDescent="0.25">
      <c r="A167" s="18"/>
      <c r="B167" s="30"/>
      <c r="C167" s="28"/>
      <c r="D16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68" spans="1:4" ht="15" customHeight="1" x14ac:dyDescent="0.25">
      <c r="A168" s="18"/>
      <c r="B168" s="30"/>
      <c r="C168" s="28"/>
      <c r="D16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69" spans="1:4" ht="15" customHeight="1" x14ac:dyDescent="0.25">
      <c r="A169" s="18"/>
      <c r="B169" s="30"/>
      <c r="C169" s="28"/>
      <c r="D16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70" spans="1:4" ht="15" customHeight="1" x14ac:dyDescent="0.25">
      <c r="A170" s="18"/>
      <c r="B170" s="30"/>
      <c r="C170" s="28"/>
      <c r="D17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71" spans="1:4" ht="15" customHeight="1" x14ac:dyDescent="0.25">
      <c r="A171" s="18"/>
      <c r="B171" s="30"/>
      <c r="C171" s="28"/>
      <c r="D17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72" spans="1:4" ht="15" customHeight="1" x14ac:dyDescent="0.25">
      <c r="A172" s="18"/>
      <c r="B172" s="30"/>
      <c r="C172" s="28"/>
      <c r="D17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73" spans="1:4" ht="15" customHeight="1" x14ac:dyDescent="0.25">
      <c r="A173" s="18"/>
      <c r="B173" s="30"/>
      <c r="C173" s="28"/>
      <c r="D17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74" spans="1:4" ht="15" customHeight="1" x14ac:dyDescent="0.25">
      <c r="A174" s="18"/>
      <c r="B174" s="30"/>
      <c r="C174" s="28"/>
      <c r="D17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75" spans="1:4" ht="15" customHeight="1" x14ac:dyDescent="0.25">
      <c r="A175" s="18"/>
      <c r="B175" s="30"/>
      <c r="C175" s="28"/>
      <c r="D17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76" spans="1:4" ht="15" customHeight="1" x14ac:dyDescent="0.25">
      <c r="A176" s="18"/>
      <c r="B176" s="30"/>
      <c r="C176" s="28"/>
      <c r="D17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77" spans="1:4" ht="15" customHeight="1" x14ac:dyDescent="0.25">
      <c r="A177" s="18"/>
      <c r="B177" s="30"/>
      <c r="C177" s="28"/>
      <c r="D17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78" spans="1:4" ht="15" customHeight="1" x14ac:dyDescent="0.25">
      <c r="A178" s="18"/>
      <c r="B178" s="30"/>
      <c r="C178" s="28"/>
      <c r="D17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79" spans="1:4" ht="15" customHeight="1" x14ac:dyDescent="0.25">
      <c r="A179" s="18"/>
      <c r="B179" s="30"/>
      <c r="C179" s="28"/>
      <c r="D17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80" spans="1:4" ht="15" customHeight="1" x14ac:dyDescent="0.25">
      <c r="A180" s="18"/>
      <c r="B180" s="30"/>
      <c r="C180" s="28"/>
      <c r="D18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81" spans="1:4" ht="15" customHeight="1" x14ac:dyDescent="0.25">
      <c r="A181" s="18"/>
      <c r="B181" s="30"/>
      <c r="C181" s="28"/>
      <c r="D18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82" spans="1:4" ht="15" customHeight="1" x14ac:dyDescent="0.25">
      <c r="A182" s="18"/>
      <c r="B182" s="30"/>
      <c r="C182" s="28"/>
      <c r="D18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83" spans="1:4" ht="15" customHeight="1" x14ac:dyDescent="0.25">
      <c r="A183" s="18"/>
      <c r="B183" s="30"/>
      <c r="C183" s="28"/>
      <c r="D18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84" spans="1:4" ht="15" customHeight="1" x14ac:dyDescent="0.25">
      <c r="A184" s="18"/>
      <c r="B184" s="30"/>
      <c r="C184" s="28"/>
      <c r="D18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85" spans="1:4" ht="15" customHeight="1" x14ac:dyDescent="0.25">
      <c r="A185" s="18"/>
      <c r="B185" s="30"/>
      <c r="C185" s="28"/>
      <c r="D18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86" spans="1:4" ht="15" customHeight="1" x14ac:dyDescent="0.25">
      <c r="A186" s="18"/>
      <c r="B186" s="30"/>
      <c r="C186" s="28"/>
      <c r="D18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87" spans="1:4" ht="15" customHeight="1" x14ac:dyDescent="0.25">
      <c r="A187" s="18"/>
      <c r="B187" s="30"/>
      <c r="C187" s="28"/>
      <c r="D18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88" spans="1:4" ht="15" customHeight="1" x14ac:dyDescent="0.25">
      <c r="A188" s="18"/>
      <c r="B188" s="30"/>
      <c r="C188" s="28"/>
      <c r="D18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89" spans="1:4" ht="15" customHeight="1" x14ac:dyDescent="0.25">
      <c r="A189" s="18"/>
      <c r="B189" s="30"/>
      <c r="C189" s="28"/>
      <c r="D18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90" spans="1:4" ht="15" customHeight="1" x14ac:dyDescent="0.25">
      <c r="A190" s="18"/>
      <c r="B190" s="30"/>
      <c r="C190" s="28"/>
      <c r="D19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91" spans="1:4" ht="15" customHeight="1" x14ac:dyDescent="0.25">
      <c r="A191" s="18"/>
      <c r="B191" s="30"/>
      <c r="C191" s="28"/>
      <c r="D19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92" spans="1:4" ht="15" customHeight="1" x14ac:dyDescent="0.25">
      <c r="A192" s="18"/>
      <c r="B192" s="30"/>
      <c r="C192" s="28"/>
      <c r="D19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93" spans="1:4" ht="15" customHeight="1" x14ac:dyDescent="0.25">
      <c r="A193" s="18"/>
      <c r="B193" s="30"/>
      <c r="C193" s="28"/>
      <c r="D19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94" spans="1:4" ht="15" customHeight="1" x14ac:dyDescent="0.25">
      <c r="A194" s="18"/>
      <c r="B194" s="30"/>
      <c r="C194" s="28"/>
      <c r="D19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95" spans="1:4" ht="15" customHeight="1" x14ac:dyDescent="0.25">
      <c r="A195" s="18"/>
      <c r="B195" s="30"/>
      <c r="C195" s="28"/>
      <c r="D19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96" spans="1:4" ht="15" customHeight="1" x14ac:dyDescent="0.25">
      <c r="A196" s="18"/>
      <c r="B196" s="30"/>
      <c r="C196" s="28"/>
      <c r="D19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97" spans="1:4" ht="15" customHeight="1" x14ac:dyDescent="0.25">
      <c r="A197" s="18"/>
      <c r="B197" s="30"/>
      <c r="C197" s="28"/>
      <c r="D19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98" spans="1:4" ht="15" customHeight="1" x14ac:dyDescent="0.25">
      <c r="A198" s="18"/>
      <c r="B198" s="30"/>
      <c r="C198" s="28"/>
      <c r="D19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99" spans="1:4" ht="15" customHeight="1" x14ac:dyDescent="0.25">
      <c r="A199" s="18"/>
      <c r="B199" s="30"/>
      <c r="C199" s="28"/>
      <c r="D19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00" spans="1:4" ht="15" customHeight="1" x14ac:dyDescent="0.25">
      <c r="A200" s="18"/>
      <c r="B200" s="30"/>
      <c r="C200" s="28"/>
      <c r="D20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01" spans="1:4" ht="15" customHeight="1" x14ac:dyDescent="0.25">
      <c r="A201" s="18"/>
      <c r="B201" s="30"/>
      <c r="C201" s="28"/>
      <c r="D20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02" spans="1:4" ht="15" customHeight="1" x14ac:dyDescent="0.25">
      <c r="A202" s="18"/>
      <c r="B202" s="30"/>
      <c r="C202" s="28"/>
      <c r="D20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03" spans="1:4" ht="15" customHeight="1" x14ac:dyDescent="0.25">
      <c r="A203" s="18"/>
      <c r="B203" s="30"/>
      <c r="C203" s="28"/>
      <c r="D20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04" spans="1:4" ht="15" customHeight="1" x14ac:dyDescent="0.25">
      <c r="A204" s="18"/>
      <c r="B204" s="30"/>
      <c r="C204" s="28"/>
      <c r="D20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05" spans="1:4" ht="15" customHeight="1" x14ac:dyDescent="0.25">
      <c r="A205" s="18"/>
      <c r="B205" s="30"/>
      <c r="C205" s="28"/>
      <c r="D20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06" spans="1:4" ht="15" customHeight="1" x14ac:dyDescent="0.25">
      <c r="A206" s="18"/>
      <c r="B206" s="30"/>
      <c r="C206" s="28"/>
      <c r="D20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07" spans="1:4" ht="15" customHeight="1" x14ac:dyDescent="0.25">
      <c r="A207" s="18"/>
      <c r="B207" s="30"/>
      <c r="C207" s="28"/>
      <c r="D20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08" spans="1:4" ht="15" customHeight="1" x14ac:dyDescent="0.25">
      <c r="A208" s="18"/>
      <c r="B208" s="30"/>
      <c r="C208" s="28"/>
      <c r="D20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09" spans="1:4" ht="15" customHeight="1" x14ac:dyDescent="0.25">
      <c r="A209" s="18"/>
      <c r="B209" s="30"/>
      <c r="C209" s="28"/>
      <c r="D20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10" spans="1:4" ht="15" customHeight="1" x14ac:dyDescent="0.25">
      <c r="A210" s="18"/>
      <c r="B210" s="30"/>
      <c r="C210" s="28"/>
      <c r="D21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11" spans="1:4" ht="15" customHeight="1" x14ac:dyDescent="0.25">
      <c r="A211" s="18"/>
      <c r="B211" s="30"/>
      <c r="C211" s="28"/>
      <c r="D21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12" spans="1:4" ht="15" customHeight="1" x14ac:dyDescent="0.25">
      <c r="A212" s="18"/>
      <c r="B212" s="30"/>
      <c r="C212" s="28"/>
      <c r="D21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13" spans="1:4" ht="15" customHeight="1" x14ac:dyDescent="0.25">
      <c r="A213" s="18"/>
      <c r="B213" s="30"/>
      <c r="C213" s="28"/>
      <c r="D21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14" spans="1:4" ht="15" customHeight="1" x14ac:dyDescent="0.25">
      <c r="A214" s="18"/>
      <c r="B214" s="30"/>
      <c r="C214" s="28"/>
      <c r="D21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15" spans="1:4" ht="15" customHeight="1" x14ac:dyDescent="0.25">
      <c r="A215" s="18"/>
      <c r="B215" s="30"/>
      <c r="C215" s="28"/>
      <c r="D21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16" spans="1:4" ht="15" customHeight="1" x14ac:dyDescent="0.25">
      <c r="A216" s="18"/>
      <c r="B216" s="30"/>
      <c r="C216" s="28"/>
      <c r="D21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17" spans="1:4" ht="15" customHeight="1" x14ac:dyDescent="0.25">
      <c r="A217" s="18"/>
      <c r="B217" s="30"/>
      <c r="C217" s="28"/>
      <c r="D21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18" spans="1:4" ht="15" customHeight="1" x14ac:dyDescent="0.25">
      <c r="A218" s="18"/>
      <c r="B218" s="30"/>
      <c r="C218" s="28"/>
      <c r="D21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19" spans="1:4" ht="15" customHeight="1" x14ac:dyDescent="0.25">
      <c r="A219" s="18"/>
      <c r="B219" s="30"/>
      <c r="C219" s="28"/>
      <c r="D21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20" spans="1:4" ht="15" customHeight="1" x14ac:dyDescent="0.25">
      <c r="A220" s="18"/>
      <c r="B220" s="30"/>
      <c r="C220" s="28"/>
      <c r="D22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21" spans="1:4" ht="15" customHeight="1" x14ac:dyDescent="0.25">
      <c r="A221" s="18"/>
      <c r="B221" s="30"/>
      <c r="C221" s="28"/>
      <c r="D22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22" spans="1:4" ht="15" customHeight="1" x14ac:dyDescent="0.25">
      <c r="A222" s="18"/>
      <c r="B222" s="30"/>
      <c r="C222" s="28"/>
      <c r="D22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23" spans="1:4" ht="15" customHeight="1" x14ac:dyDescent="0.25">
      <c r="A223" s="18"/>
      <c r="B223" s="30"/>
      <c r="C223" s="28"/>
      <c r="D22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24" spans="1:4" ht="15" customHeight="1" x14ac:dyDescent="0.25">
      <c r="A224" s="18"/>
      <c r="B224" s="30"/>
      <c r="C224" s="28"/>
      <c r="D22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25" spans="1:4" ht="15" customHeight="1" x14ac:dyDescent="0.25">
      <c r="A225" s="18"/>
      <c r="B225" s="30"/>
      <c r="C225" s="28"/>
      <c r="D22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26" spans="1:4" ht="15" customHeight="1" x14ac:dyDescent="0.25">
      <c r="A226" s="18"/>
      <c r="B226" s="30"/>
      <c r="C226" s="28"/>
      <c r="D22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27" spans="1:4" ht="15" customHeight="1" x14ac:dyDescent="0.25">
      <c r="A227" s="18"/>
      <c r="B227" s="30"/>
      <c r="C227" s="28"/>
      <c r="D22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28" spans="1:4" ht="15" customHeight="1" x14ac:dyDescent="0.25">
      <c r="A228" s="18"/>
      <c r="B228" s="30"/>
      <c r="C228" s="28"/>
      <c r="D22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29" spans="1:4" ht="15" customHeight="1" x14ac:dyDescent="0.25">
      <c r="A229" s="18"/>
      <c r="B229" s="30"/>
      <c r="C229" s="28"/>
      <c r="D22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30" spans="1:4" ht="15" customHeight="1" x14ac:dyDescent="0.25">
      <c r="A230" s="18"/>
      <c r="B230" s="30"/>
      <c r="C230" s="28"/>
      <c r="D23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31" spans="1:4" ht="15" customHeight="1" x14ac:dyDescent="0.25">
      <c r="A231" s="18"/>
      <c r="B231" s="30"/>
      <c r="C231" s="28"/>
      <c r="D23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32" spans="1:4" ht="15" customHeight="1" x14ac:dyDescent="0.25">
      <c r="A232" s="18"/>
      <c r="B232" s="30"/>
      <c r="C232" s="28"/>
      <c r="D23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33" spans="1:4" ht="15" customHeight="1" x14ac:dyDescent="0.25">
      <c r="A233" s="18"/>
      <c r="B233" s="30"/>
      <c r="C233" s="28"/>
      <c r="D23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34" spans="1:4" ht="15" customHeight="1" x14ac:dyDescent="0.25">
      <c r="A234" s="18"/>
      <c r="B234" s="30"/>
      <c r="C234" s="28"/>
      <c r="D23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35" spans="1:4" ht="15" customHeight="1" x14ac:dyDescent="0.25">
      <c r="A235" s="18"/>
      <c r="B235" s="30"/>
      <c r="C235" s="28"/>
      <c r="D23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36" spans="1:4" ht="15" customHeight="1" x14ac:dyDescent="0.25">
      <c r="A236" s="18"/>
      <c r="B236" s="30"/>
      <c r="C236" s="28"/>
      <c r="D23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37" spans="1:4" ht="15" customHeight="1" x14ac:dyDescent="0.25">
      <c r="A237" s="18"/>
      <c r="B237" s="30"/>
      <c r="C237" s="28"/>
      <c r="D23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38" spans="1:4" ht="15" customHeight="1" x14ac:dyDescent="0.25">
      <c r="A238" s="18"/>
      <c r="B238" s="30"/>
      <c r="C238" s="28"/>
      <c r="D23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39" spans="1:4" ht="15" customHeight="1" x14ac:dyDescent="0.25">
      <c r="A239" s="18"/>
      <c r="B239" s="30"/>
      <c r="C239" s="28"/>
      <c r="D23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40" spans="1:4" ht="15" customHeight="1" x14ac:dyDescent="0.25">
      <c r="A240" s="18"/>
      <c r="B240" s="30"/>
      <c r="C240" s="28"/>
      <c r="D24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41" spans="1:4" ht="15" customHeight="1" x14ac:dyDescent="0.25">
      <c r="A241" s="18"/>
      <c r="B241" s="30"/>
      <c r="C241" s="28"/>
      <c r="D24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42" spans="1:4" ht="15" customHeight="1" x14ac:dyDescent="0.25">
      <c r="A242" s="18"/>
      <c r="B242" s="30"/>
      <c r="C242" s="28"/>
      <c r="D24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43" spans="1:4" ht="15" customHeight="1" x14ac:dyDescent="0.25">
      <c r="A243" s="18"/>
      <c r="B243" s="30"/>
      <c r="C243" s="28"/>
      <c r="D24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44" spans="1:4" ht="15" customHeight="1" x14ac:dyDescent="0.25">
      <c r="A244" s="18"/>
      <c r="B244" s="30"/>
      <c r="C244" s="28"/>
      <c r="D24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45" spans="1:4" ht="15" customHeight="1" x14ac:dyDescent="0.25">
      <c r="A245" s="18"/>
      <c r="B245" s="30"/>
      <c r="C245" s="28"/>
      <c r="D24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46" spans="1:4" ht="15" customHeight="1" x14ac:dyDescent="0.25">
      <c r="A246" s="18"/>
      <c r="B246" s="30"/>
      <c r="C246" s="28"/>
      <c r="D24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47" spans="1:4" ht="15" customHeight="1" x14ac:dyDescent="0.25">
      <c r="A247" s="18"/>
      <c r="B247" s="30"/>
      <c r="C247" s="28"/>
      <c r="D24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48" spans="1:4" ht="15" customHeight="1" x14ac:dyDescent="0.25">
      <c r="A248" s="18"/>
      <c r="B248" s="30"/>
      <c r="C248" s="28"/>
      <c r="D24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49" spans="1:4" ht="15" customHeight="1" x14ac:dyDescent="0.25">
      <c r="A249" s="18"/>
      <c r="B249" s="30"/>
      <c r="C249" s="28"/>
      <c r="D24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50" spans="1:4" ht="15" customHeight="1" x14ac:dyDescent="0.25">
      <c r="A250" s="18"/>
      <c r="B250" s="30"/>
      <c r="C250" s="28"/>
      <c r="D25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51" spans="1:4" ht="15" customHeight="1" x14ac:dyDescent="0.25">
      <c r="A251" s="18"/>
      <c r="B251" s="30"/>
      <c r="C251" s="28"/>
      <c r="D25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52" spans="1:4" ht="15" customHeight="1" x14ac:dyDescent="0.25">
      <c r="A252" s="18"/>
      <c r="B252" s="30"/>
      <c r="C252" s="28"/>
      <c r="D25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53" spans="1:4" ht="15" customHeight="1" x14ac:dyDescent="0.25">
      <c r="A253" s="18"/>
      <c r="B253" s="30"/>
      <c r="C253" s="28"/>
      <c r="D25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54" spans="1:4" ht="15" customHeight="1" x14ac:dyDescent="0.25">
      <c r="A254" s="18"/>
      <c r="B254" s="30"/>
      <c r="C254" s="28"/>
      <c r="D25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55" spans="1:4" ht="15" customHeight="1" x14ac:dyDescent="0.25">
      <c r="A255" s="18"/>
      <c r="B255" s="30"/>
      <c r="C255" s="28"/>
      <c r="D25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56" spans="1:4" ht="15" customHeight="1" x14ac:dyDescent="0.25">
      <c r="A256" s="18"/>
      <c r="B256" s="30"/>
      <c r="C256" s="28"/>
      <c r="D25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57" spans="1:4" ht="15" customHeight="1" x14ac:dyDescent="0.25">
      <c r="A257" s="18"/>
      <c r="B257" s="30"/>
      <c r="C257" s="28"/>
      <c r="D25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58" spans="1:4" ht="15" customHeight="1" x14ac:dyDescent="0.25">
      <c r="A258" s="18"/>
      <c r="B258" s="30"/>
      <c r="C258" s="28"/>
      <c r="D25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59" spans="1:4" ht="15" customHeight="1" x14ac:dyDescent="0.25">
      <c r="A259" s="18"/>
      <c r="B259" s="30"/>
      <c r="C259" s="28"/>
      <c r="D25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60" spans="1:4" ht="15" customHeight="1" x14ac:dyDescent="0.25">
      <c r="A260" s="18"/>
      <c r="B260" s="30"/>
      <c r="C260" s="28"/>
      <c r="D26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61" spans="1:4" ht="15" customHeight="1" x14ac:dyDescent="0.25">
      <c r="A261" s="18"/>
      <c r="B261" s="30"/>
      <c r="C261" s="28"/>
      <c r="D26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62" spans="1:4" ht="15" customHeight="1" x14ac:dyDescent="0.25">
      <c r="A262" s="18"/>
      <c r="B262" s="30"/>
      <c r="C262" s="28"/>
      <c r="D26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63" spans="1:4" ht="15" customHeight="1" x14ac:dyDescent="0.25">
      <c r="A263" s="18"/>
      <c r="B263" s="30"/>
      <c r="C263" s="28"/>
      <c r="D26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64" spans="1:4" ht="15" customHeight="1" x14ac:dyDescent="0.25">
      <c r="A264" s="18"/>
      <c r="B264" s="30"/>
      <c r="C264" s="28"/>
      <c r="D26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65" spans="1:4" ht="15" customHeight="1" x14ac:dyDescent="0.25">
      <c r="A265" s="18"/>
      <c r="B265" s="30"/>
      <c r="C265" s="28"/>
      <c r="D26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66" spans="1:4" ht="15" customHeight="1" x14ac:dyDescent="0.25">
      <c r="A266" s="18"/>
      <c r="B266" s="30"/>
      <c r="C266" s="28"/>
      <c r="D26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67" spans="1:4" ht="15" customHeight="1" x14ac:dyDescent="0.25">
      <c r="A267" s="18"/>
      <c r="B267" s="30"/>
      <c r="C267" s="28"/>
      <c r="D26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68" spans="1:4" ht="15" customHeight="1" x14ac:dyDescent="0.25">
      <c r="A268" s="18"/>
      <c r="B268" s="30"/>
      <c r="C268" s="28"/>
      <c r="D26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69" spans="1:4" ht="15" customHeight="1" x14ac:dyDescent="0.25">
      <c r="A269" s="18"/>
      <c r="B269" s="30"/>
      <c r="C269" s="28"/>
      <c r="D26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70" spans="1:4" ht="15" customHeight="1" x14ac:dyDescent="0.25">
      <c r="A270" s="18"/>
      <c r="B270" s="30"/>
      <c r="C270" s="28"/>
      <c r="D27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71" spans="1:4" ht="15" customHeight="1" x14ac:dyDescent="0.25">
      <c r="A271" s="18"/>
      <c r="B271" s="30"/>
      <c r="C271" s="28"/>
      <c r="D27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72" spans="1:4" ht="15" customHeight="1" x14ac:dyDescent="0.25">
      <c r="A272" s="18"/>
      <c r="B272" s="30"/>
      <c r="C272" s="28"/>
      <c r="D27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73" spans="1:4" ht="15" customHeight="1" x14ac:dyDescent="0.25">
      <c r="A273" s="18"/>
      <c r="B273" s="30"/>
      <c r="C273" s="28"/>
      <c r="D27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74" spans="1:4" ht="15" customHeight="1" x14ac:dyDescent="0.25">
      <c r="A274" s="18"/>
      <c r="B274" s="30"/>
      <c r="C274" s="28"/>
      <c r="D27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75" spans="1:4" ht="15" customHeight="1" x14ac:dyDescent="0.25">
      <c r="A275" s="18"/>
      <c r="B275" s="30"/>
      <c r="C275" s="28"/>
      <c r="D27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76" spans="1:4" ht="15" customHeight="1" x14ac:dyDescent="0.25">
      <c r="A276" s="18"/>
      <c r="B276" s="30"/>
      <c r="C276" s="28"/>
      <c r="D27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77" spans="1:4" ht="15" customHeight="1" x14ac:dyDescent="0.25">
      <c r="A277" s="18"/>
      <c r="B277" s="30"/>
      <c r="C277" s="28"/>
      <c r="D27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78" spans="1:4" ht="15" customHeight="1" x14ac:dyDescent="0.25">
      <c r="A278" s="18"/>
      <c r="B278" s="30"/>
      <c r="C278" s="28"/>
      <c r="D27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79" spans="1:4" ht="15" customHeight="1" x14ac:dyDescent="0.25">
      <c r="A279" s="18"/>
      <c r="B279" s="30"/>
      <c r="C279" s="28"/>
      <c r="D27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80" spans="1:4" ht="15" customHeight="1" x14ac:dyDescent="0.25">
      <c r="A280" s="18"/>
      <c r="B280" s="30"/>
      <c r="C280" s="28"/>
      <c r="D28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81" spans="1:4" ht="15" customHeight="1" x14ac:dyDescent="0.25">
      <c r="A281" s="18"/>
      <c r="B281" s="30"/>
      <c r="C281" s="28"/>
      <c r="D28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82" spans="1:4" ht="15" customHeight="1" x14ac:dyDescent="0.25">
      <c r="A282" s="18"/>
      <c r="B282" s="30"/>
      <c r="C282" s="28"/>
      <c r="D28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83" spans="1:4" ht="15" customHeight="1" x14ac:dyDescent="0.25">
      <c r="A283" s="18"/>
      <c r="B283" s="30"/>
      <c r="C283" s="28"/>
      <c r="D28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84" spans="1:4" ht="15" customHeight="1" x14ac:dyDescent="0.25">
      <c r="A284" s="18"/>
      <c r="B284" s="30"/>
      <c r="C284" s="28"/>
      <c r="D28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85" spans="1:4" ht="15" customHeight="1" x14ac:dyDescent="0.25">
      <c r="A285" s="18"/>
      <c r="B285" s="30"/>
      <c r="C285" s="28"/>
      <c r="D28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86" spans="1:4" ht="15" customHeight="1" x14ac:dyDescent="0.25">
      <c r="A286" s="18"/>
      <c r="B286" s="30"/>
      <c r="C286" s="28"/>
      <c r="D28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87" spans="1:4" ht="15" customHeight="1" x14ac:dyDescent="0.25">
      <c r="A287" s="18"/>
      <c r="B287" s="30"/>
      <c r="C287" s="28"/>
      <c r="D28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88" spans="1:4" ht="15" customHeight="1" x14ac:dyDescent="0.25">
      <c r="A288" s="18"/>
      <c r="B288" s="30"/>
      <c r="C288" s="28"/>
      <c r="D28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89" spans="1:4" ht="15" customHeight="1" x14ac:dyDescent="0.25">
      <c r="A289" s="18"/>
      <c r="B289" s="30"/>
      <c r="C289" s="28"/>
      <c r="D28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90" spans="1:4" ht="15" customHeight="1" x14ac:dyDescent="0.25">
      <c r="A290" s="18"/>
      <c r="B290" s="30"/>
      <c r="C290" s="28"/>
      <c r="D29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91" spans="1:4" ht="15" customHeight="1" x14ac:dyDescent="0.25">
      <c r="A291" s="18"/>
      <c r="B291" s="30"/>
      <c r="C291" s="28"/>
      <c r="D29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92" spans="1:4" ht="15" customHeight="1" x14ac:dyDescent="0.25">
      <c r="A292" s="18"/>
      <c r="B292" s="30"/>
      <c r="C292" s="28"/>
      <c r="D29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93" spans="1:4" ht="15" customHeight="1" x14ac:dyDescent="0.25">
      <c r="A293" s="18"/>
      <c r="B293" s="30"/>
      <c r="C293" s="28"/>
      <c r="D29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94" spans="1:4" ht="15" customHeight="1" x14ac:dyDescent="0.25">
      <c r="A294" s="18"/>
      <c r="B294" s="30"/>
      <c r="C294" s="28"/>
      <c r="D29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95" spans="1:4" ht="15" customHeight="1" x14ac:dyDescent="0.25">
      <c r="A295" s="18"/>
      <c r="B295" s="30"/>
      <c r="C295" s="28"/>
      <c r="D29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96" spans="1:4" ht="15" customHeight="1" x14ac:dyDescent="0.25">
      <c r="A296" s="18"/>
      <c r="B296" s="30"/>
      <c r="C296" s="28"/>
      <c r="D29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97" spans="1:4" ht="15" customHeight="1" x14ac:dyDescent="0.25">
      <c r="A297" s="18"/>
      <c r="B297" s="30"/>
      <c r="C297" s="28"/>
      <c r="D29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98" spans="1:4" ht="15" customHeight="1" x14ac:dyDescent="0.25">
      <c r="A298" s="18"/>
      <c r="B298" s="30"/>
      <c r="C298" s="28"/>
      <c r="D29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299" spans="1:4" ht="15" customHeight="1" x14ac:dyDescent="0.25">
      <c r="A299" s="18"/>
      <c r="B299" s="30"/>
      <c r="C299" s="28"/>
      <c r="D29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00" spans="1:4" ht="15" customHeight="1" x14ac:dyDescent="0.25">
      <c r="A300" s="18"/>
      <c r="B300" s="30"/>
      <c r="C300" s="28"/>
      <c r="D30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01" spans="1:4" ht="15" customHeight="1" x14ac:dyDescent="0.25">
      <c r="A301" s="18"/>
      <c r="B301" s="30"/>
      <c r="C301" s="28"/>
      <c r="D30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02" spans="1:4" ht="15" customHeight="1" x14ac:dyDescent="0.25">
      <c r="A302" s="18"/>
      <c r="B302" s="30"/>
      <c r="C302" s="28"/>
      <c r="D30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03" spans="1:4" ht="15" customHeight="1" x14ac:dyDescent="0.25">
      <c r="A303" s="18"/>
      <c r="B303" s="30"/>
      <c r="C303" s="28"/>
      <c r="D30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04" spans="1:4" ht="15" customHeight="1" x14ac:dyDescent="0.25">
      <c r="A304" s="18"/>
      <c r="B304" s="30"/>
      <c r="C304" s="28"/>
      <c r="D30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05" spans="1:4" ht="15" customHeight="1" x14ac:dyDescent="0.25">
      <c r="A305" s="18"/>
      <c r="B305" s="30"/>
      <c r="C305" s="28"/>
      <c r="D30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06" spans="1:4" ht="15" customHeight="1" x14ac:dyDescent="0.25">
      <c r="A306" s="18"/>
      <c r="B306" s="30"/>
      <c r="C306" s="28"/>
      <c r="D30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07" spans="1:4" ht="15" customHeight="1" x14ac:dyDescent="0.25">
      <c r="A307" s="18"/>
      <c r="B307" s="30"/>
      <c r="C307" s="28"/>
      <c r="D30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08" spans="1:4" ht="15" customHeight="1" x14ac:dyDescent="0.25">
      <c r="A308" s="18"/>
      <c r="B308" s="30"/>
      <c r="C308" s="28"/>
      <c r="D30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09" spans="1:4" ht="15" customHeight="1" x14ac:dyDescent="0.25">
      <c r="A309" s="18"/>
      <c r="B309" s="30"/>
      <c r="C309" s="28"/>
      <c r="D30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10" spans="1:4" ht="15" customHeight="1" x14ac:dyDescent="0.25">
      <c r="A310" s="18"/>
      <c r="B310" s="30"/>
      <c r="C310" s="28"/>
      <c r="D31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11" spans="1:4" ht="15" customHeight="1" x14ac:dyDescent="0.25">
      <c r="A311" s="18"/>
      <c r="B311" s="30"/>
      <c r="C311" s="28"/>
      <c r="D31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12" spans="1:4" ht="15" customHeight="1" x14ac:dyDescent="0.25">
      <c r="A312" s="18"/>
      <c r="B312" s="30"/>
      <c r="C312" s="28"/>
      <c r="D31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13" spans="1:4" ht="15" customHeight="1" x14ac:dyDescent="0.25">
      <c r="A313" s="18"/>
      <c r="B313" s="30"/>
      <c r="C313" s="28"/>
      <c r="D31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14" spans="1:4" ht="15" customHeight="1" x14ac:dyDescent="0.25">
      <c r="A314" s="18"/>
      <c r="B314" s="30"/>
      <c r="C314" s="28"/>
      <c r="D31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15" spans="1:4" ht="15" customHeight="1" x14ac:dyDescent="0.25">
      <c r="A315" s="18"/>
      <c r="B315" s="30"/>
      <c r="C315" s="28"/>
      <c r="D31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16" spans="1:4" ht="15" customHeight="1" x14ac:dyDescent="0.25">
      <c r="A316" s="18"/>
      <c r="B316" s="30"/>
      <c r="C316" s="28"/>
      <c r="D31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17" spans="1:4" ht="15" customHeight="1" x14ac:dyDescent="0.25">
      <c r="A317" s="18"/>
      <c r="B317" s="30"/>
      <c r="C317" s="28"/>
      <c r="D31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18" spans="1:4" ht="15" customHeight="1" x14ac:dyDescent="0.25">
      <c r="A318" s="18"/>
      <c r="B318" s="30"/>
      <c r="C318" s="28"/>
      <c r="D31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19" spans="1:4" ht="15" customHeight="1" x14ac:dyDescent="0.25">
      <c r="A319" s="18"/>
      <c r="B319" s="30"/>
      <c r="C319" s="28"/>
      <c r="D31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20" spans="1:4" ht="15" customHeight="1" x14ac:dyDescent="0.25">
      <c r="A320" s="18"/>
      <c r="B320" s="30"/>
      <c r="C320" s="28"/>
      <c r="D32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21" spans="1:4" ht="15" customHeight="1" x14ac:dyDescent="0.25">
      <c r="A321" s="18"/>
      <c r="B321" s="30"/>
      <c r="C321" s="28"/>
      <c r="D32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22" spans="1:4" ht="15" customHeight="1" x14ac:dyDescent="0.25">
      <c r="A322" s="18"/>
      <c r="B322" s="30"/>
      <c r="C322" s="28"/>
      <c r="D32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23" spans="1:4" ht="15" customHeight="1" x14ac:dyDescent="0.25">
      <c r="A323" s="18"/>
      <c r="B323" s="30"/>
      <c r="C323" s="28"/>
      <c r="D32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24" spans="1:4" ht="15" customHeight="1" x14ac:dyDescent="0.25">
      <c r="A324" s="18"/>
      <c r="B324" s="30"/>
      <c r="C324" s="28"/>
      <c r="D32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25" spans="1:4" ht="15" customHeight="1" x14ac:dyDescent="0.25">
      <c r="A325" s="18"/>
      <c r="B325" s="30"/>
      <c r="C325" s="28"/>
      <c r="D32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26" spans="1:4" ht="15" customHeight="1" x14ac:dyDescent="0.25">
      <c r="A326" s="18"/>
      <c r="B326" s="30"/>
      <c r="C326" s="28"/>
      <c r="D32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27" spans="1:4" ht="15" customHeight="1" x14ac:dyDescent="0.25">
      <c r="A327" s="18"/>
      <c r="B327" s="30"/>
      <c r="C327" s="28"/>
      <c r="D32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28" spans="1:4" ht="15" customHeight="1" x14ac:dyDescent="0.25">
      <c r="A328" s="18"/>
      <c r="B328" s="30"/>
      <c r="C328" s="28"/>
      <c r="D32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29" spans="1:4" ht="15" customHeight="1" x14ac:dyDescent="0.25">
      <c r="A329" s="18"/>
      <c r="B329" s="30"/>
      <c r="C329" s="28"/>
      <c r="D32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30" spans="1:4" ht="15" customHeight="1" x14ac:dyDescent="0.25">
      <c r="A330" s="18"/>
      <c r="B330" s="30"/>
      <c r="C330" s="28"/>
      <c r="D33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31" spans="1:4" ht="15" customHeight="1" x14ac:dyDescent="0.25">
      <c r="A331" s="18"/>
      <c r="B331" s="30"/>
      <c r="C331" s="28"/>
      <c r="D33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32" spans="1:4" ht="15" customHeight="1" x14ac:dyDescent="0.25">
      <c r="A332" s="18"/>
      <c r="B332" s="30"/>
      <c r="C332" s="28"/>
      <c r="D33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33" spans="1:4" ht="15" customHeight="1" x14ac:dyDescent="0.25">
      <c r="A333" s="18"/>
      <c r="B333" s="30"/>
      <c r="C333" s="28"/>
      <c r="D33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34" spans="1:4" ht="15" customHeight="1" x14ac:dyDescent="0.25">
      <c r="A334" s="18"/>
      <c r="B334" s="30"/>
      <c r="C334" s="28"/>
      <c r="D33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35" spans="1:4" ht="15" customHeight="1" x14ac:dyDescent="0.25">
      <c r="A335" s="18"/>
      <c r="B335" s="30"/>
      <c r="C335" s="28"/>
      <c r="D33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36" spans="1:4" ht="15" customHeight="1" x14ac:dyDescent="0.25">
      <c r="A336" s="18"/>
      <c r="B336" s="30"/>
      <c r="C336" s="28"/>
      <c r="D33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37" spans="1:4" ht="15" customHeight="1" x14ac:dyDescent="0.25">
      <c r="A337" s="18"/>
      <c r="B337" s="30"/>
      <c r="C337" s="28"/>
      <c r="D33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38" spans="1:4" ht="15" customHeight="1" x14ac:dyDescent="0.25">
      <c r="A338" s="18"/>
      <c r="B338" s="30"/>
      <c r="C338" s="28"/>
      <c r="D33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39" spans="1:4" ht="15" customHeight="1" x14ac:dyDescent="0.25">
      <c r="A339" s="18"/>
      <c r="B339" s="30"/>
      <c r="C339" s="28"/>
      <c r="D33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40" spans="1:4" ht="15" customHeight="1" x14ac:dyDescent="0.25">
      <c r="A340" s="18"/>
      <c r="B340" s="30"/>
      <c r="C340" s="28"/>
      <c r="D34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41" spans="1:4" ht="15" customHeight="1" x14ac:dyDescent="0.25">
      <c r="A341" s="18"/>
      <c r="B341" s="30"/>
      <c r="C341" s="28"/>
      <c r="D34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42" spans="1:4" ht="15" customHeight="1" x14ac:dyDescent="0.25">
      <c r="A342" s="18"/>
      <c r="B342" s="30"/>
      <c r="C342" s="28"/>
      <c r="D34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43" spans="1:4" ht="15" customHeight="1" x14ac:dyDescent="0.25">
      <c r="A343" s="18"/>
      <c r="B343" s="30"/>
      <c r="C343" s="28"/>
      <c r="D34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44" spans="1:4" ht="15" customHeight="1" x14ac:dyDescent="0.25">
      <c r="A344" s="18"/>
      <c r="B344" s="30"/>
      <c r="C344" s="28"/>
      <c r="D34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45" spans="1:4" ht="15" customHeight="1" x14ac:dyDescent="0.25">
      <c r="A345" s="18"/>
      <c r="B345" s="30"/>
      <c r="C345" s="28"/>
      <c r="D34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46" spans="1:4" ht="15" customHeight="1" x14ac:dyDescent="0.25">
      <c r="A346" s="18"/>
      <c r="B346" s="30"/>
      <c r="C346" s="28"/>
      <c r="D34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47" spans="1:4" ht="15" customHeight="1" x14ac:dyDescent="0.25">
      <c r="A347" s="18"/>
      <c r="B347" s="30"/>
      <c r="C347" s="28"/>
      <c r="D34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48" spans="1:4" ht="15" customHeight="1" x14ac:dyDescent="0.25">
      <c r="A348" s="18"/>
      <c r="B348" s="30"/>
      <c r="C348" s="28"/>
      <c r="D34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49" spans="1:4" ht="15" customHeight="1" x14ac:dyDescent="0.25">
      <c r="A349" s="18"/>
      <c r="B349" s="30"/>
      <c r="C349" s="28"/>
      <c r="D34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50" spans="1:4" ht="15" customHeight="1" x14ac:dyDescent="0.25">
      <c r="A350" s="18"/>
      <c r="B350" s="30"/>
      <c r="C350" s="28"/>
      <c r="D35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51" spans="1:4" ht="15" customHeight="1" x14ac:dyDescent="0.25">
      <c r="A351" s="18"/>
      <c r="B351" s="30"/>
      <c r="C351" s="28"/>
      <c r="D35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52" spans="1:4" ht="15" customHeight="1" x14ac:dyDescent="0.25">
      <c r="A352" s="18"/>
      <c r="B352" s="30"/>
      <c r="C352" s="28"/>
      <c r="D35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53" spans="1:4" ht="15" customHeight="1" x14ac:dyDescent="0.25">
      <c r="A353" s="18"/>
      <c r="B353" s="30"/>
      <c r="C353" s="28"/>
      <c r="D35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54" spans="1:4" ht="15" customHeight="1" x14ac:dyDescent="0.25">
      <c r="A354" s="18"/>
      <c r="B354" s="30"/>
      <c r="C354" s="28"/>
      <c r="D35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55" spans="1:4" ht="15" customHeight="1" x14ac:dyDescent="0.25">
      <c r="A355" s="18"/>
      <c r="B355" s="30"/>
      <c r="C355" s="28"/>
      <c r="D35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56" spans="1:4" ht="15" customHeight="1" x14ac:dyDescent="0.25">
      <c r="A356" s="18"/>
      <c r="B356" s="30"/>
      <c r="C356" s="28"/>
      <c r="D35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57" spans="1:4" ht="15" customHeight="1" x14ac:dyDescent="0.25">
      <c r="A357" s="18"/>
      <c r="B357" s="30"/>
      <c r="C357" s="28"/>
      <c r="D35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58" spans="1:4" ht="15" customHeight="1" x14ac:dyDescent="0.25">
      <c r="A358" s="18"/>
      <c r="B358" s="30"/>
      <c r="C358" s="28"/>
      <c r="D35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59" spans="1:4" ht="15" customHeight="1" x14ac:dyDescent="0.25">
      <c r="A359" s="18"/>
      <c r="B359" s="30"/>
      <c r="C359" s="28"/>
      <c r="D35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60" spans="1:4" ht="15" customHeight="1" x14ac:dyDescent="0.25">
      <c r="A360" s="18"/>
      <c r="B360" s="30"/>
      <c r="C360" s="28"/>
      <c r="D36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61" spans="1:4" ht="15" customHeight="1" x14ac:dyDescent="0.25">
      <c r="A361" s="18"/>
      <c r="B361" s="30"/>
      <c r="C361" s="28"/>
      <c r="D36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62" spans="1:4" ht="15" customHeight="1" x14ac:dyDescent="0.25">
      <c r="A362" s="18"/>
      <c r="B362" s="30"/>
      <c r="C362" s="28"/>
      <c r="D36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63" spans="1:4" ht="15" customHeight="1" x14ac:dyDescent="0.25">
      <c r="A363" s="18"/>
      <c r="B363" s="30"/>
      <c r="C363" s="28"/>
      <c r="D36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64" spans="1:4" ht="15" customHeight="1" x14ac:dyDescent="0.25">
      <c r="A364" s="18"/>
      <c r="B364" s="30"/>
      <c r="C364" s="28"/>
      <c r="D36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65" spans="1:4" ht="15" customHeight="1" x14ac:dyDescent="0.25">
      <c r="A365" s="18"/>
      <c r="B365" s="30"/>
      <c r="C365" s="28"/>
      <c r="D36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66" spans="1:4" ht="15" customHeight="1" x14ac:dyDescent="0.25">
      <c r="A366" s="18"/>
      <c r="B366" s="30"/>
      <c r="C366" s="28"/>
      <c r="D36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67" spans="1:4" ht="15" customHeight="1" x14ac:dyDescent="0.25">
      <c r="A367" s="18"/>
      <c r="B367" s="30"/>
      <c r="C367" s="28"/>
      <c r="D36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68" spans="1:4" ht="15" customHeight="1" x14ac:dyDescent="0.25">
      <c r="A368" s="18"/>
      <c r="B368" s="30"/>
      <c r="C368" s="28"/>
      <c r="D36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69" spans="1:4" ht="15" customHeight="1" x14ac:dyDescent="0.25">
      <c r="A369" s="18"/>
      <c r="B369" s="30"/>
      <c r="C369" s="28"/>
      <c r="D36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70" spans="1:4" ht="15" customHeight="1" x14ac:dyDescent="0.25">
      <c r="A370" s="18"/>
      <c r="B370" s="30"/>
      <c r="C370" s="28"/>
      <c r="D37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71" spans="1:4" ht="15" customHeight="1" x14ac:dyDescent="0.25">
      <c r="A371" s="18"/>
      <c r="B371" s="30"/>
      <c r="C371" s="28"/>
      <c r="D37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72" spans="1:4" ht="15" customHeight="1" x14ac:dyDescent="0.25">
      <c r="A372" s="18"/>
      <c r="B372" s="30"/>
      <c r="C372" s="28"/>
      <c r="D37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73" spans="1:4" ht="15" customHeight="1" x14ac:dyDescent="0.25">
      <c r="A373" s="18"/>
      <c r="B373" s="30"/>
      <c r="C373" s="28"/>
      <c r="D37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74" spans="1:4" ht="15" customHeight="1" x14ac:dyDescent="0.25">
      <c r="A374" s="18"/>
      <c r="B374" s="30"/>
      <c r="C374" s="28"/>
      <c r="D37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75" spans="1:4" ht="15" customHeight="1" x14ac:dyDescent="0.25">
      <c r="A375" s="18"/>
      <c r="B375" s="30"/>
      <c r="C375" s="28"/>
      <c r="D37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76" spans="1:4" ht="15" customHeight="1" x14ac:dyDescent="0.25">
      <c r="A376" s="18"/>
      <c r="B376" s="30"/>
      <c r="C376" s="28"/>
      <c r="D37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77" spans="1:4" ht="15" customHeight="1" x14ac:dyDescent="0.25">
      <c r="A377" s="18"/>
      <c r="B377" s="30"/>
      <c r="C377" s="28"/>
      <c r="D37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78" spans="1:4" ht="15" customHeight="1" x14ac:dyDescent="0.25">
      <c r="A378" s="18"/>
      <c r="B378" s="30"/>
      <c r="C378" s="28"/>
      <c r="D37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79" spans="1:4" ht="15" customHeight="1" x14ac:dyDescent="0.25">
      <c r="A379" s="18"/>
      <c r="B379" s="30"/>
      <c r="C379" s="28"/>
      <c r="D37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80" spans="1:4" ht="15" customHeight="1" x14ac:dyDescent="0.25">
      <c r="A380" s="18"/>
      <c r="B380" s="30"/>
      <c r="C380" s="28"/>
      <c r="D38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81" spans="1:4" ht="15" customHeight="1" x14ac:dyDescent="0.25">
      <c r="A381" s="18"/>
      <c r="B381" s="30"/>
      <c r="C381" s="28"/>
      <c r="D38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82" spans="1:4" ht="15" customHeight="1" x14ac:dyDescent="0.25">
      <c r="A382" s="18"/>
      <c r="B382" s="30"/>
      <c r="C382" s="28"/>
      <c r="D38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83" spans="1:4" ht="15" customHeight="1" x14ac:dyDescent="0.25">
      <c r="A383" s="18"/>
      <c r="B383" s="30"/>
      <c r="C383" s="28"/>
      <c r="D38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84" spans="1:4" ht="15" customHeight="1" x14ac:dyDescent="0.25">
      <c r="A384" s="18"/>
      <c r="B384" s="30"/>
      <c r="C384" s="28"/>
      <c r="D38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85" spans="1:4" ht="15" customHeight="1" x14ac:dyDescent="0.25">
      <c r="A385" s="18"/>
      <c r="B385" s="30"/>
      <c r="C385" s="28"/>
      <c r="D38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86" spans="1:4" ht="15" customHeight="1" x14ac:dyDescent="0.25">
      <c r="A386" s="18"/>
      <c r="B386" s="30"/>
      <c r="C386" s="28"/>
      <c r="D38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87" spans="1:4" ht="15" customHeight="1" x14ac:dyDescent="0.25">
      <c r="A387" s="18"/>
      <c r="B387" s="30"/>
      <c r="C387" s="28"/>
      <c r="D38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88" spans="1:4" ht="15" customHeight="1" x14ac:dyDescent="0.25">
      <c r="A388" s="18"/>
      <c r="B388" s="30"/>
      <c r="C388" s="28"/>
      <c r="D38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89" spans="1:4" ht="15" customHeight="1" x14ac:dyDescent="0.25">
      <c r="A389" s="18"/>
      <c r="B389" s="30"/>
      <c r="C389" s="28"/>
      <c r="D38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90" spans="1:4" ht="15" customHeight="1" x14ac:dyDescent="0.25">
      <c r="A390" s="18"/>
      <c r="B390" s="30"/>
      <c r="C390" s="28"/>
      <c r="D39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91" spans="1:4" ht="15" customHeight="1" x14ac:dyDescent="0.25">
      <c r="A391" s="18"/>
      <c r="B391" s="30"/>
      <c r="C391" s="28"/>
      <c r="D39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92" spans="1:4" ht="15" customHeight="1" x14ac:dyDescent="0.25">
      <c r="A392" s="18"/>
      <c r="B392" s="30"/>
      <c r="C392" s="28"/>
      <c r="D39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93" spans="1:4" ht="15" customHeight="1" x14ac:dyDescent="0.25">
      <c r="A393" s="18"/>
      <c r="B393" s="30"/>
      <c r="C393" s="28"/>
      <c r="D39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94" spans="1:4" ht="15" customHeight="1" x14ac:dyDescent="0.25">
      <c r="A394" s="18"/>
      <c r="B394" s="30"/>
      <c r="C394" s="28"/>
      <c r="D39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95" spans="1:4" ht="15" customHeight="1" x14ac:dyDescent="0.25">
      <c r="A395" s="18"/>
      <c r="B395" s="30"/>
      <c r="C395" s="28"/>
      <c r="D39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96" spans="1:4" ht="15" customHeight="1" x14ac:dyDescent="0.25">
      <c r="A396" s="18"/>
      <c r="B396" s="30"/>
      <c r="C396" s="28"/>
      <c r="D39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97" spans="1:4" ht="15" customHeight="1" x14ac:dyDescent="0.25">
      <c r="A397" s="18"/>
      <c r="B397" s="30"/>
      <c r="C397" s="28"/>
      <c r="D39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98" spans="1:4" ht="15" customHeight="1" x14ac:dyDescent="0.25">
      <c r="A398" s="18"/>
      <c r="B398" s="30"/>
      <c r="C398" s="28"/>
      <c r="D39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399" spans="1:4" ht="15" customHeight="1" x14ac:dyDescent="0.25">
      <c r="A399" s="18"/>
      <c r="B399" s="30"/>
      <c r="C399" s="28"/>
      <c r="D39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00" spans="1:4" ht="15" customHeight="1" x14ac:dyDescent="0.25">
      <c r="A400" s="18"/>
      <c r="B400" s="30"/>
      <c r="C400" s="28"/>
      <c r="D40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01" spans="1:4" ht="15" customHeight="1" x14ac:dyDescent="0.25">
      <c r="A401" s="18"/>
      <c r="B401" s="30"/>
      <c r="C401" s="28"/>
      <c r="D40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02" spans="1:4" ht="15" customHeight="1" x14ac:dyDescent="0.25">
      <c r="A402" s="18"/>
      <c r="B402" s="30"/>
      <c r="C402" s="28"/>
      <c r="D40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03" spans="1:4" ht="15" customHeight="1" x14ac:dyDescent="0.25">
      <c r="A403" s="18"/>
      <c r="B403" s="30"/>
      <c r="C403" s="28"/>
      <c r="D40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04" spans="1:4" ht="15" customHeight="1" x14ac:dyDescent="0.25">
      <c r="A404" s="18"/>
      <c r="B404" s="30"/>
      <c r="C404" s="28"/>
      <c r="D40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05" spans="1:4" ht="15" customHeight="1" x14ac:dyDescent="0.25">
      <c r="A405" s="18"/>
      <c r="B405" s="30"/>
      <c r="C405" s="28"/>
      <c r="D40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06" spans="1:4" ht="15" customHeight="1" x14ac:dyDescent="0.25">
      <c r="A406" s="18"/>
      <c r="B406" s="30"/>
      <c r="C406" s="28"/>
      <c r="D40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07" spans="1:4" ht="15" customHeight="1" x14ac:dyDescent="0.25">
      <c r="A407" s="18"/>
      <c r="B407" s="30"/>
      <c r="C407" s="28"/>
      <c r="D40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08" spans="1:4" ht="15" customHeight="1" x14ac:dyDescent="0.25">
      <c r="A408" s="18"/>
      <c r="B408" s="30"/>
      <c r="C408" s="28"/>
      <c r="D40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09" spans="1:4" ht="15" customHeight="1" x14ac:dyDescent="0.25">
      <c r="A409" s="18"/>
      <c r="B409" s="30"/>
      <c r="C409" s="28"/>
      <c r="D40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10" spans="1:4" ht="15" customHeight="1" x14ac:dyDescent="0.25">
      <c r="A410" s="18"/>
      <c r="B410" s="30"/>
      <c r="C410" s="28"/>
      <c r="D41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11" spans="1:4" ht="15" customHeight="1" x14ac:dyDescent="0.25">
      <c r="A411" s="18"/>
      <c r="B411" s="30"/>
      <c r="C411" s="28"/>
      <c r="D41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12" spans="1:4" ht="15" customHeight="1" x14ac:dyDescent="0.25">
      <c r="A412" s="18"/>
      <c r="B412" s="30"/>
      <c r="C412" s="28"/>
      <c r="D41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13" spans="1:4" ht="15" customHeight="1" x14ac:dyDescent="0.25">
      <c r="A413" s="18"/>
      <c r="B413" s="30"/>
      <c r="C413" s="28"/>
      <c r="D41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14" spans="1:4" ht="15" customHeight="1" x14ac:dyDescent="0.25">
      <c r="A414" s="18"/>
      <c r="B414" s="30"/>
      <c r="C414" s="28"/>
      <c r="D41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15" spans="1:4" ht="15" customHeight="1" x14ac:dyDescent="0.25">
      <c r="A415" s="18"/>
      <c r="B415" s="30"/>
      <c r="C415" s="28"/>
      <c r="D41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16" spans="1:4" ht="15" customHeight="1" x14ac:dyDescent="0.25">
      <c r="A416" s="18"/>
      <c r="B416" s="30"/>
      <c r="C416" s="28"/>
      <c r="D41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17" spans="1:4" ht="15" customHeight="1" x14ac:dyDescent="0.25">
      <c r="A417" s="18"/>
      <c r="B417" s="30"/>
      <c r="C417" s="28"/>
      <c r="D41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18" spans="1:4" ht="15" customHeight="1" x14ac:dyDescent="0.25">
      <c r="A418" s="18"/>
      <c r="B418" s="30"/>
      <c r="C418" s="28"/>
      <c r="D41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19" spans="1:4" ht="15" customHeight="1" x14ac:dyDescent="0.25">
      <c r="A419" s="18"/>
      <c r="B419" s="30"/>
      <c r="C419" s="28"/>
      <c r="D41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20" spans="1:4" ht="15" customHeight="1" x14ac:dyDescent="0.25">
      <c r="A420" s="18"/>
      <c r="B420" s="30"/>
      <c r="C420" s="28"/>
      <c r="D42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21" spans="1:4" ht="15" customHeight="1" x14ac:dyDescent="0.25">
      <c r="A421" s="18"/>
      <c r="B421" s="30"/>
      <c r="C421" s="28"/>
      <c r="D42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22" spans="1:4" ht="15" customHeight="1" x14ac:dyDescent="0.25">
      <c r="A422" s="18"/>
      <c r="B422" s="30"/>
      <c r="C422" s="28"/>
      <c r="D42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23" spans="1:4" ht="15" customHeight="1" x14ac:dyDescent="0.25">
      <c r="A423" s="18"/>
      <c r="B423" s="30"/>
      <c r="C423" s="28"/>
      <c r="D42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24" spans="1:4" ht="15" customHeight="1" x14ac:dyDescent="0.25">
      <c r="A424" s="18"/>
      <c r="B424" s="30"/>
      <c r="C424" s="28"/>
      <c r="D42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25" spans="1:4" ht="15" customHeight="1" x14ac:dyDescent="0.25">
      <c r="A425" s="18"/>
      <c r="B425" s="30"/>
      <c r="C425" s="28"/>
      <c r="D42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26" spans="1:4" ht="15" customHeight="1" x14ac:dyDescent="0.25">
      <c r="A426" s="18"/>
      <c r="B426" s="30"/>
      <c r="C426" s="28"/>
      <c r="D42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27" spans="1:4" ht="15" customHeight="1" x14ac:dyDescent="0.25">
      <c r="A427" s="18"/>
      <c r="B427" s="30"/>
      <c r="C427" s="28"/>
      <c r="D42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28" spans="1:4" ht="15" customHeight="1" x14ac:dyDescent="0.25">
      <c r="A428" s="18"/>
      <c r="B428" s="30"/>
      <c r="C428" s="28"/>
      <c r="D42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29" spans="1:4" ht="15" customHeight="1" x14ac:dyDescent="0.25">
      <c r="A429" s="18"/>
      <c r="B429" s="30"/>
      <c r="C429" s="28"/>
      <c r="D42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30" spans="1:4" ht="15" customHeight="1" x14ac:dyDescent="0.25">
      <c r="A430" s="18"/>
      <c r="B430" s="30"/>
      <c r="C430" s="28"/>
      <c r="D43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31" spans="1:4" ht="15" customHeight="1" x14ac:dyDescent="0.25">
      <c r="A431" s="18"/>
      <c r="B431" s="30"/>
      <c r="C431" s="28"/>
      <c r="D43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32" spans="1:4" ht="15" customHeight="1" x14ac:dyDescent="0.25">
      <c r="A432" s="18"/>
      <c r="B432" s="30"/>
      <c r="C432" s="28"/>
      <c r="D43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33" spans="1:4" ht="15" customHeight="1" x14ac:dyDescent="0.25">
      <c r="A433" s="18"/>
      <c r="B433" s="30"/>
      <c r="C433" s="28"/>
      <c r="D43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34" spans="1:4" ht="15" customHeight="1" x14ac:dyDescent="0.25">
      <c r="A434" s="18"/>
      <c r="B434" s="30"/>
      <c r="C434" s="28"/>
      <c r="D43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35" spans="1:4" ht="15" customHeight="1" x14ac:dyDescent="0.25">
      <c r="A435" s="18"/>
      <c r="B435" s="30"/>
      <c r="C435" s="28"/>
      <c r="D43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36" spans="1:4" ht="15" customHeight="1" x14ac:dyDescent="0.25">
      <c r="A436" s="18"/>
      <c r="B436" s="30"/>
      <c r="C436" s="28"/>
      <c r="D43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37" spans="1:4" ht="15" customHeight="1" x14ac:dyDescent="0.25">
      <c r="A437" s="18"/>
      <c r="B437" s="30"/>
      <c r="C437" s="28"/>
      <c r="D43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38" spans="1:4" ht="15" customHeight="1" x14ac:dyDescent="0.25">
      <c r="A438" s="18"/>
      <c r="B438" s="30"/>
      <c r="C438" s="28"/>
      <c r="D43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39" spans="1:4" ht="15" customHeight="1" x14ac:dyDescent="0.25">
      <c r="A439" s="18"/>
      <c r="B439" s="30"/>
      <c r="C439" s="28"/>
      <c r="D43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40" spans="1:4" ht="15" customHeight="1" x14ac:dyDescent="0.25">
      <c r="A440" s="18"/>
      <c r="B440" s="30"/>
      <c r="C440" s="28"/>
      <c r="D44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41" spans="1:4" ht="15" customHeight="1" x14ac:dyDescent="0.25">
      <c r="A441" s="18"/>
      <c r="B441" s="30"/>
      <c r="C441" s="28"/>
      <c r="D44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42" spans="1:4" ht="15" customHeight="1" x14ac:dyDescent="0.25">
      <c r="A442" s="18"/>
      <c r="B442" s="30"/>
      <c r="C442" s="28"/>
      <c r="D44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43" spans="1:4" ht="15" customHeight="1" x14ac:dyDescent="0.25">
      <c r="A443" s="18"/>
      <c r="B443" s="30"/>
      <c r="C443" s="28"/>
      <c r="D44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44" spans="1:4" ht="15" customHeight="1" x14ac:dyDescent="0.25">
      <c r="A444" s="18"/>
      <c r="B444" s="30"/>
      <c r="C444" s="28"/>
      <c r="D44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45" spans="1:4" ht="15" customHeight="1" x14ac:dyDescent="0.25">
      <c r="A445" s="18"/>
      <c r="B445" s="30"/>
      <c r="C445" s="28"/>
      <c r="D44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46" spans="1:4" ht="15" customHeight="1" x14ac:dyDescent="0.25">
      <c r="A446" s="18"/>
      <c r="B446" s="30"/>
      <c r="C446" s="28"/>
      <c r="D44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47" spans="1:4" ht="15" customHeight="1" x14ac:dyDescent="0.25">
      <c r="A447" s="18"/>
      <c r="B447" s="30"/>
      <c r="C447" s="28"/>
      <c r="D44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48" spans="1:4" ht="15" customHeight="1" x14ac:dyDescent="0.25">
      <c r="A448" s="18"/>
      <c r="B448" s="30"/>
      <c r="C448" s="28"/>
      <c r="D44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49" spans="1:4" ht="15" customHeight="1" x14ac:dyDescent="0.25">
      <c r="A449" s="18"/>
      <c r="B449" s="30"/>
      <c r="C449" s="28"/>
      <c r="D44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50" spans="1:4" ht="15" customHeight="1" x14ac:dyDescent="0.25">
      <c r="A450" s="18"/>
      <c r="B450" s="30"/>
      <c r="C450" s="28"/>
      <c r="D45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51" spans="1:4" ht="15" customHeight="1" x14ac:dyDescent="0.25">
      <c r="A451" s="18"/>
      <c r="B451" s="30"/>
      <c r="C451" s="28"/>
      <c r="D45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52" spans="1:4" ht="15" customHeight="1" x14ac:dyDescent="0.25">
      <c r="A452" s="18"/>
      <c r="B452" s="30"/>
      <c r="C452" s="28"/>
      <c r="D45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53" spans="1:4" ht="15" customHeight="1" x14ac:dyDescent="0.25">
      <c r="A453" s="18"/>
      <c r="B453" s="30"/>
      <c r="C453" s="28"/>
      <c r="D45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54" spans="1:4" ht="15" customHeight="1" x14ac:dyDescent="0.25">
      <c r="A454" s="18"/>
      <c r="B454" s="30"/>
      <c r="C454" s="28"/>
      <c r="D45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55" spans="1:4" ht="15" customHeight="1" x14ac:dyDescent="0.25">
      <c r="A455" s="18"/>
      <c r="B455" s="30"/>
      <c r="C455" s="28"/>
      <c r="D45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56" spans="1:4" ht="15" customHeight="1" x14ac:dyDescent="0.25">
      <c r="A456" s="18"/>
      <c r="B456" s="30"/>
      <c r="C456" s="28"/>
      <c r="D45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57" spans="1:4" ht="15" customHeight="1" x14ac:dyDescent="0.25">
      <c r="A457" s="18"/>
      <c r="B457" s="30"/>
      <c r="C457" s="28"/>
      <c r="D45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58" spans="1:4" ht="15" customHeight="1" x14ac:dyDescent="0.25">
      <c r="A458" s="18"/>
      <c r="B458" s="30"/>
      <c r="C458" s="28"/>
      <c r="D45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59" spans="1:4" ht="15" customHeight="1" x14ac:dyDescent="0.25">
      <c r="A459" s="18"/>
      <c r="B459" s="30"/>
      <c r="C459" s="28"/>
      <c r="D45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60" spans="1:4" ht="15" customHeight="1" x14ac:dyDescent="0.25">
      <c r="A460" s="18"/>
      <c r="B460" s="30"/>
      <c r="C460" s="28"/>
      <c r="D46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61" spans="1:4" ht="15" customHeight="1" x14ac:dyDescent="0.25">
      <c r="A461" s="18"/>
      <c r="B461" s="30"/>
      <c r="C461" s="28"/>
      <c r="D46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62" spans="1:4" ht="15" customHeight="1" x14ac:dyDescent="0.25">
      <c r="A462" s="18"/>
      <c r="B462" s="30"/>
      <c r="C462" s="28"/>
      <c r="D46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63" spans="1:4" ht="15" customHeight="1" x14ac:dyDescent="0.25">
      <c r="A463" s="18"/>
      <c r="B463" s="30"/>
      <c r="C463" s="28"/>
      <c r="D46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64" spans="1:4" ht="15" customHeight="1" x14ac:dyDescent="0.25">
      <c r="A464" s="18"/>
      <c r="B464" s="30"/>
      <c r="C464" s="28"/>
      <c r="D46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65" spans="1:4" ht="15" customHeight="1" x14ac:dyDescent="0.25">
      <c r="A465" s="18"/>
      <c r="B465" s="30"/>
      <c r="C465" s="28"/>
      <c r="D46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66" spans="1:4" ht="15" customHeight="1" x14ac:dyDescent="0.25">
      <c r="A466" s="18"/>
      <c r="B466" s="30"/>
      <c r="C466" s="28"/>
      <c r="D46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67" spans="1:4" ht="15" customHeight="1" x14ac:dyDescent="0.25">
      <c r="A467" s="18"/>
      <c r="B467" s="30"/>
      <c r="C467" s="28"/>
      <c r="D46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68" spans="1:4" ht="15" customHeight="1" x14ac:dyDescent="0.25">
      <c r="A468" s="18"/>
      <c r="B468" s="30"/>
      <c r="C468" s="28"/>
      <c r="D46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69" spans="1:4" ht="15" customHeight="1" x14ac:dyDescent="0.25">
      <c r="A469" s="18"/>
      <c r="B469" s="30"/>
      <c r="C469" s="28"/>
      <c r="D46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70" spans="1:4" ht="15" customHeight="1" x14ac:dyDescent="0.25">
      <c r="A470" s="18"/>
      <c r="B470" s="30"/>
      <c r="C470" s="28"/>
      <c r="D47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71" spans="1:4" ht="15" customHeight="1" x14ac:dyDescent="0.25">
      <c r="A471" s="18"/>
      <c r="B471" s="30"/>
      <c r="C471" s="28"/>
      <c r="D47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72" spans="1:4" ht="15" customHeight="1" x14ac:dyDescent="0.25">
      <c r="A472" s="18"/>
      <c r="B472" s="30"/>
      <c r="C472" s="28"/>
      <c r="D47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73" spans="1:4" ht="15" customHeight="1" x14ac:dyDescent="0.25">
      <c r="A473" s="18"/>
      <c r="B473" s="30"/>
      <c r="C473" s="28"/>
      <c r="D47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74" spans="1:4" ht="15" customHeight="1" x14ac:dyDescent="0.25">
      <c r="A474" s="18"/>
      <c r="B474" s="30"/>
      <c r="C474" s="28"/>
      <c r="D47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75" spans="1:4" ht="15" customHeight="1" x14ac:dyDescent="0.25">
      <c r="A475" s="18"/>
      <c r="B475" s="30"/>
      <c r="C475" s="28"/>
      <c r="D47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76" spans="1:4" ht="15" customHeight="1" x14ac:dyDescent="0.25">
      <c r="A476" s="18"/>
      <c r="B476" s="30"/>
      <c r="C476" s="28"/>
      <c r="D47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77" spans="1:4" ht="15" customHeight="1" x14ac:dyDescent="0.25">
      <c r="A477" s="18"/>
      <c r="B477" s="30"/>
      <c r="C477" s="28"/>
      <c r="D47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78" spans="1:4" ht="15" customHeight="1" x14ac:dyDescent="0.25">
      <c r="A478" s="18"/>
      <c r="B478" s="30"/>
      <c r="C478" s="28"/>
      <c r="D47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79" spans="1:4" ht="15" customHeight="1" x14ac:dyDescent="0.25">
      <c r="A479" s="18"/>
      <c r="B479" s="30"/>
      <c r="C479" s="28"/>
      <c r="D47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80" spans="1:4" ht="15" customHeight="1" x14ac:dyDescent="0.25">
      <c r="A480" s="18"/>
      <c r="B480" s="30"/>
      <c r="C480" s="28"/>
      <c r="D48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81" spans="1:4" ht="15" customHeight="1" x14ac:dyDescent="0.25">
      <c r="A481" s="18"/>
      <c r="B481" s="30"/>
      <c r="C481" s="28"/>
      <c r="D48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82" spans="1:4" ht="15" customHeight="1" x14ac:dyDescent="0.25">
      <c r="A482" s="18"/>
      <c r="B482" s="30"/>
      <c r="C482" s="28"/>
      <c r="D48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83" spans="1:4" ht="15" customHeight="1" x14ac:dyDescent="0.25">
      <c r="A483" s="18"/>
      <c r="B483" s="30"/>
      <c r="C483" s="28"/>
      <c r="D48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84" spans="1:4" ht="15" customHeight="1" x14ac:dyDescent="0.25">
      <c r="A484" s="18"/>
      <c r="B484" s="30"/>
      <c r="C484" s="28"/>
      <c r="D48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85" spans="1:4" ht="15" customHeight="1" x14ac:dyDescent="0.25">
      <c r="A485" s="18"/>
      <c r="B485" s="30"/>
      <c r="C485" s="28"/>
      <c r="D48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86" spans="1:4" ht="15" customHeight="1" x14ac:dyDescent="0.25">
      <c r="A486" s="18"/>
      <c r="B486" s="30"/>
      <c r="C486" s="28"/>
      <c r="D48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87" spans="1:4" ht="15" customHeight="1" x14ac:dyDescent="0.25">
      <c r="A487" s="18"/>
      <c r="B487" s="30"/>
      <c r="C487" s="28"/>
      <c r="D48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88" spans="1:4" ht="15" customHeight="1" x14ac:dyDescent="0.25">
      <c r="A488" s="18"/>
      <c r="B488" s="30"/>
      <c r="C488" s="28"/>
      <c r="D48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89" spans="1:4" ht="15" customHeight="1" x14ac:dyDescent="0.25">
      <c r="A489" s="18"/>
      <c r="B489" s="30"/>
      <c r="C489" s="28"/>
      <c r="D48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90" spans="1:4" ht="15" customHeight="1" x14ac:dyDescent="0.25">
      <c r="A490" s="18"/>
      <c r="B490" s="30"/>
      <c r="C490" s="28"/>
      <c r="D49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91" spans="1:4" ht="15" customHeight="1" x14ac:dyDescent="0.25">
      <c r="A491" s="18"/>
      <c r="B491" s="30"/>
      <c r="C491" s="28"/>
      <c r="D49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92" spans="1:4" ht="15" customHeight="1" x14ac:dyDescent="0.25">
      <c r="A492" s="18"/>
      <c r="B492" s="30"/>
      <c r="C492" s="28"/>
      <c r="D49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93" spans="1:4" ht="15" customHeight="1" x14ac:dyDescent="0.25">
      <c r="A493" s="18"/>
      <c r="B493" s="30"/>
      <c r="C493" s="28"/>
      <c r="D49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94" spans="1:4" ht="15" customHeight="1" x14ac:dyDescent="0.25">
      <c r="A494" s="18"/>
      <c r="B494" s="30"/>
      <c r="C494" s="28"/>
      <c r="D49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95" spans="1:4" ht="15" customHeight="1" x14ac:dyDescent="0.25">
      <c r="A495" s="18"/>
      <c r="B495" s="30"/>
      <c r="C495" s="28"/>
      <c r="D49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96" spans="1:4" ht="15" customHeight="1" x14ac:dyDescent="0.25">
      <c r="A496" s="18"/>
      <c r="B496" s="30"/>
      <c r="C496" s="28"/>
      <c r="D49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97" spans="1:4" ht="15" customHeight="1" x14ac:dyDescent="0.25">
      <c r="A497" s="18"/>
      <c r="B497" s="30"/>
      <c r="C497" s="28"/>
      <c r="D49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98" spans="1:4" ht="15" customHeight="1" x14ac:dyDescent="0.25">
      <c r="A498" s="18"/>
      <c r="B498" s="30"/>
      <c r="C498" s="28"/>
      <c r="D49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499" spans="1:4" ht="15" customHeight="1" x14ac:dyDescent="0.25">
      <c r="A499" s="18"/>
      <c r="B499" s="30"/>
      <c r="C499" s="28"/>
      <c r="D49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00" spans="1:4" ht="15" customHeight="1" x14ac:dyDescent="0.25">
      <c r="A500" s="18"/>
      <c r="B500" s="30"/>
      <c r="C500" s="28"/>
      <c r="D50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01" spans="1:4" ht="15" customHeight="1" x14ac:dyDescent="0.25">
      <c r="A501" s="18"/>
      <c r="B501" s="30"/>
      <c r="C501" s="28"/>
      <c r="D50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02" spans="1:4" ht="15" customHeight="1" x14ac:dyDescent="0.25">
      <c r="A502" s="18"/>
      <c r="B502" s="30"/>
      <c r="C502" s="28"/>
      <c r="D50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03" spans="1:4" ht="15" customHeight="1" x14ac:dyDescent="0.25">
      <c r="A503" s="18"/>
      <c r="B503" s="30"/>
      <c r="C503" s="28"/>
      <c r="D50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04" spans="1:4" ht="15" customHeight="1" x14ac:dyDescent="0.25">
      <c r="A504" s="18"/>
      <c r="B504" s="30"/>
      <c r="C504" s="28"/>
      <c r="D50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05" spans="1:4" ht="15" customHeight="1" x14ac:dyDescent="0.25">
      <c r="A505" s="18"/>
      <c r="B505" s="30"/>
      <c r="C505" s="28"/>
      <c r="D50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06" spans="1:4" ht="15" customHeight="1" x14ac:dyDescent="0.25">
      <c r="A506" s="18"/>
      <c r="B506" s="30"/>
      <c r="C506" s="28"/>
      <c r="D50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07" spans="1:4" ht="15" customHeight="1" x14ac:dyDescent="0.25">
      <c r="A507" s="18"/>
      <c r="B507" s="30"/>
      <c r="C507" s="28"/>
      <c r="D50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08" spans="1:4" ht="15" customHeight="1" x14ac:dyDescent="0.25">
      <c r="A508" s="18"/>
      <c r="B508" s="30"/>
      <c r="C508" s="28"/>
      <c r="D50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09" spans="1:4" ht="15" customHeight="1" x14ac:dyDescent="0.25">
      <c r="A509" s="18"/>
      <c r="B509" s="30"/>
      <c r="C509" s="28"/>
      <c r="D50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10" spans="1:4" ht="15" customHeight="1" x14ac:dyDescent="0.25">
      <c r="A510" s="18"/>
      <c r="B510" s="30"/>
      <c r="C510" s="28"/>
      <c r="D51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11" spans="1:4" ht="15" customHeight="1" x14ac:dyDescent="0.25">
      <c r="A511" s="18"/>
      <c r="B511" s="30"/>
      <c r="C511" s="28"/>
      <c r="D51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12" spans="1:4" ht="15" customHeight="1" x14ac:dyDescent="0.25">
      <c r="A512" s="18"/>
      <c r="B512" s="30"/>
      <c r="C512" s="28"/>
      <c r="D51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13" spans="1:4" ht="15" customHeight="1" x14ac:dyDescent="0.25">
      <c r="A513" s="18"/>
      <c r="B513" s="30"/>
      <c r="C513" s="28"/>
      <c r="D51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14" spans="1:4" ht="15" customHeight="1" x14ac:dyDescent="0.25">
      <c r="A514" s="18"/>
      <c r="B514" s="30"/>
      <c r="C514" s="28"/>
      <c r="D51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15" spans="1:4" ht="15" customHeight="1" x14ac:dyDescent="0.25">
      <c r="A515" s="18"/>
      <c r="B515" s="30"/>
      <c r="C515" s="28"/>
      <c r="D51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16" spans="1:4" ht="15" customHeight="1" x14ac:dyDescent="0.25">
      <c r="A516" s="18"/>
      <c r="B516" s="30"/>
      <c r="C516" s="28"/>
      <c r="D51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17" spans="1:4" ht="15" customHeight="1" x14ac:dyDescent="0.25">
      <c r="A517" s="18"/>
      <c r="B517" s="30"/>
      <c r="C517" s="28"/>
      <c r="D51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18" spans="1:4" ht="15" customHeight="1" x14ac:dyDescent="0.25">
      <c r="A518" s="18"/>
      <c r="B518" s="30"/>
      <c r="C518" s="28"/>
      <c r="D51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19" spans="1:4" ht="15" customHeight="1" x14ac:dyDescent="0.25">
      <c r="A519" s="18"/>
      <c r="B519" s="30"/>
      <c r="C519" s="28"/>
      <c r="D51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20" spans="1:4" ht="15" customHeight="1" x14ac:dyDescent="0.25">
      <c r="A520" s="18"/>
      <c r="B520" s="30"/>
      <c r="C520" s="28"/>
      <c r="D52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21" spans="1:4" ht="15" customHeight="1" x14ac:dyDescent="0.25">
      <c r="A521" s="18"/>
      <c r="B521" s="30"/>
      <c r="C521" s="28"/>
      <c r="D52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22" spans="1:4" ht="15" customHeight="1" x14ac:dyDescent="0.25">
      <c r="A522" s="18"/>
      <c r="B522" s="30"/>
      <c r="C522" s="28"/>
      <c r="D52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23" spans="1:4" ht="15" customHeight="1" x14ac:dyDescent="0.25">
      <c r="A523" s="18"/>
      <c r="B523" s="30"/>
      <c r="C523" s="28"/>
      <c r="D52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24" spans="1:4" ht="15" customHeight="1" x14ac:dyDescent="0.25">
      <c r="A524" s="18"/>
      <c r="B524" s="30"/>
      <c r="C524" s="28"/>
      <c r="D52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25" spans="1:4" ht="15" customHeight="1" x14ac:dyDescent="0.25">
      <c r="A525" s="18"/>
      <c r="B525" s="30"/>
      <c r="C525" s="28"/>
      <c r="D52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26" spans="1:4" ht="15" customHeight="1" x14ac:dyDescent="0.25">
      <c r="A526" s="18"/>
      <c r="B526" s="30"/>
      <c r="C526" s="28"/>
      <c r="D52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27" spans="1:4" ht="15" customHeight="1" x14ac:dyDescent="0.25">
      <c r="A527" s="18"/>
      <c r="B527" s="30"/>
      <c r="C527" s="28"/>
      <c r="D52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28" spans="1:4" ht="15" customHeight="1" x14ac:dyDescent="0.25">
      <c r="A528" s="18"/>
      <c r="B528" s="30"/>
      <c r="C528" s="28"/>
      <c r="D52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29" spans="1:4" ht="15" customHeight="1" x14ac:dyDescent="0.25">
      <c r="A529" s="18"/>
      <c r="B529" s="30"/>
      <c r="C529" s="28"/>
      <c r="D52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30" spans="1:4" ht="15" customHeight="1" x14ac:dyDescent="0.25">
      <c r="A530" s="18"/>
      <c r="B530" s="30"/>
      <c r="C530" s="28"/>
      <c r="D53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31" spans="1:4" ht="15" customHeight="1" x14ac:dyDescent="0.25">
      <c r="A531" s="18"/>
      <c r="B531" s="30"/>
      <c r="C531" s="28"/>
      <c r="D53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32" spans="1:4" ht="15" customHeight="1" x14ac:dyDescent="0.25">
      <c r="A532" s="18"/>
      <c r="B532" s="30"/>
      <c r="C532" s="28"/>
      <c r="D53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33" spans="1:4" ht="15" customHeight="1" x14ac:dyDescent="0.25">
      <c r="A533" s="18"/>
      <c r="B533" s="30"/>
      <c r="C533" s="28"/>
      <c r="D53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34" spans="1:4" ht="15" customHeight="1" x14ac:dyDescent="0.25">
      <c r="A534" s="18"/>
      <c r="B534" s="30"/>
      <c r="C534" s="28"/>
      <c r="D53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35" spans="1:4" ht="15" customHeight="1" x14ac:dyDescent="0.25">
      <c r="A535" s="18"/>
      <c r="B535" s="30"/>
      <c r="C535" s="28"/>
      <c r="D53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36" spans="1:4" ht="15" customHeight="1" x14ac:dyDescent="0.25">
      <c r="A536" s="18"/>
      <c r="B536" s="30"/>
      <c r="C536" s="28"/>
      <c r="D53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37" spans="1:4" ht="15" customHeight="1" x14ac:dyDescent="0.25">
      <c r="A537" s="18"/>
      <c r="B537" s="30"/>
      <c r="C537" s="28"/>
      <c r="D53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38" spans="1:4" ht="15" customHeight="1" x14ac:dyDescent="0.25">
      <c r="A538" s="18"/>
      <c r="B538" s="30"/>
      <c r="C538" s="28"/>
      <c r="D53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39" spans="1:4" ht="15" customHeight="1" x14ac:dyDescent="0.25">
      <c r="A539" s="18"/>
      <c r="B539" s="30"/>
      <c r="C539" s="28"/>
      <c r="D53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40" spans="1:4" ht="15" customHeight="1" x14ac:dyDescent="0.25">
      <c r="A540" s="18"/>
      <c r="B540" s="30"/>
      <c r="C540" s="28"/>
      <c r="D54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41" spans="1:4" ht="15" customHeight="1" x14ac:dyDescent="0.25">
      <c r="A541" s="18"/>
      <c r="B541" s="30"/>
      <c r="C541" s="28"/>
      <c r="D54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42" spans="1:4" ht="15" customHeight="1" x14ac:dyDescent="0.25">
      <c r="A542" s="18"/>
      <c r="B542" s="30"/>
      <c r="C542" s="28"/>
      <c r="D54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43" spans="1:4" ht="15" customHeight="1" x14ac:dyDescent="0.25">
      <c r="A543" s="18"/>
      <c r="B543" s="30"/>
      <c r="C543" s="28"/>
      <c r="D54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44" spans="1:4" ht="15" customHeight="1" x14ac:dyDescent="0.25">
      <c r="A544" s="18"/>
      <c r="B544" s="30"/>
      <c r="C544" s="28"/>
      <c r="D54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45" spans="1:4" ht="15" customHeight="1" x14ac:dyDescent="0.25">
      <c r="A545" s="18"/>
      <c r="B545" s="30"/>
      <c r="C545" s="28"/>
      <c r="D54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46" spans="1:4" ht="15" customHeight="1" x14ac:dyDescent="0.25">
      <c r="A546" s="18"/>
      <c r="B546" s="30"/>
      <c r="C546" s="28"/>
      <c r="D54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47" spans="1:4" ht="15" customHeight="1" x14ac:dyDescent="0.25">
      <c r="A547" s="18"/>
      <c r="B547" s="30"/>
      <c r="C547" s="28"/>
      <c r="D54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48" spans="1:4" ht="15" customHeight="1" x14ac:dyDescent="0.25">
      <c r="A548" s="18"/>
      <c r="B548" s="30"/>
      <c r="C548" s="28"/>
      <c r="D54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49" spans="1:4" ht="15" customHeight="1" x14ac:dyDescent="0.25">
      <c r="A549" s="18"/>
      <c r="B549" s="30"/>
      <c r="C549" s="28"/>
      <c r="D54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50" spans="1:4" ht="15" customHeight="1" x14ac:dyDescent="0.25">
      <c r="A550" s="18"/>
      <c r="B550" s="30"/>
      <c r="C550" s="28"/>
      <c r="D55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51" spans="1:4" ht="15" customHeight="1" x14ac:dyDescent="0.25">
      <c r="A551" s="18"/>
      <c r="B551" s="30"/>
      <c r="C551" s="28"/>
      <c r="D55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52" spans="1:4" ht="15" customHeight="1" x14ac:dyDescent="0.25">
      <c r="A552" s="18"/>
      <c r="B552" s="30"/>
      <c r="C552" s="28"/>
      <c r="D55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53" spans="1:4" ht="15" customHeight="1" x14ac:dyDescent="0.25">
      <c r="A553" s="18"/>
      <c r="B553" s="30"/>
      <c r="C553" s="28"/>
      <c r="D55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54" spans="1:4" ht="15" customHeight="1" x14ac:dyDescent="0.25">
      <c r="A554" s="18"/>
      <c r="B554" s="30"/>
      <c r="C554" s="28"/>
      <c r="D55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55" spans="1:4" ht="15" customHeight="1" x14ac:dyDescent="0.25">
      <c r="A555" s="18"/>
      <c r="B555" s="30"/>
      <c r="C555" s="28"/>
      <c r="D55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56" spans="1:4" ht="15" customHeight="1" x14ac:dyDescent="0.25">
      <c r="A556" s="18"/>
      <c r="B556" s="30"/>
      <c r="C556" s="28"/>
      <c r="D55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57" spans="1:4" ht="15" customHeight="1" x14ac:dyDescent="0.25">
      <c r="A557" s="18"/>
      <c r="B557" s="30"/>
      <c r="C557" s="28"/>
      <c r="D55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58" spans="1:4" ht="15" customHeight="1" x14ac:dyDescent="0.25">
      <c r="A558" s="18"/>
      <c r="B558" s="30"/>
      <c r="C558" s="28"/>
      <c r="D55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59" spans="1:4" ht="15" customHeight="1" x14ac:dyDescent="0.25">
      <c r="A559" s="18"/>
      <c r="B559" s="30"/>
      <c r="C559" s="28"/>
      <c r="D55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60" spans="1:4" ht="15" customHeight="1" x14ac:dyDescent="0.25">
      <c r="A560" s="18"/>
      <c r="B560" s="30"/>
      <c r="C560" s="28"/>
      <c r="D56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61" spans="1:4" ht="15" customHeight="1" x14ac:dyDescent="0.25">
      <c r="A561" s="18"/>
      <c r="B561" s="30"/>
      <c r="C561" s="28"/>
      <c r="D56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62" spans="1:4" ht="15" customHeight="1" x14ac:dyDescent="0.25">
      <c r="A562" s="18"/>
      <c r="B562" s="30"/>
      <c r="C562" s="28"/>
      <c r="D56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63" spans="1:4" ht="15" customHeight="1" x14ac:dyDescent="0.25">
      <c r="A563" s="18"/>
      <c r="B563" s="30"/>
      <c r="C563" s="28"/>
      <c r="D56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64" spans="1:4" ht="15" customHeight="1" x14ac:dyDescent="0.25">
      <c r="A564" s="18"/>
      <c r="B564" s="30"/>
      <c r="C564" s="28"/>
      <c r="D56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65" spans="1:4" ht="15" customHeight="1" x14ac:dyDescent="0.25">
      <c r="A565" s="18"/>
      <c r="B565" s="30"/>
      <c r="C565" s="28"/>
      <c r="D56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66" spans="1:4" ht="15" customHeight="1" x14ac:dyDescent="0.25">
      <c r="A566" s="18"/>
      <c r="B566" s="30"/>
      <c r="C566" s="28"/>
      <c r="D56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67" spans="1:4" ht="15" customHeight="1" x14ac:dyDescent="0.25">
      <c r="A567" s="18"/>
      <c r="B567" s="30"/>
      <c r="C567" s="28"/>
      <c r="D56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68" spans="1:4" ht="15" customHeight="1" x14ac:dyDescent="0.25">
      <c r="A568" s="18"/>
      <c r="B568" s="30"/>
      <c r="C568" s="28"/>
      <c r="D56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69" spans="1:4" ht="15" customHeight="1" x14ac:dyDescent="0.25">
      <c r="A569" s="18"/>
      <c r="B569" s="30"/>
      <c r="C569" s="28"/>
      <c r="D56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70" spans="1:4" ht="15" customHeight="1" x14ac:dyDescent="0.25">
      <c r="A570" s="18"/>
      <c r="B570" s="30"/>
      <c r="C570" s="28"/>
      <c r="D57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71" spans="1:4" ht="15" customHeight="1" x14ac:dyDescent="0.25">
      <c r="A571" s="18"/>
      <c r="B571" s="30"/>
      <c r="C571" s="28"/>
      <c r="D57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72" spans="1:4" ht="15" customHeight="1" x14ac:dyDescent="0.25">
      <c r="A572" s="18"/>
      <c r="B572" s="30"/>
      <c r="C572" s="28"/>
      <c r="D57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73" spans="1:4" ht="15" customHeight="1" x14ac:dyDescent="0.25">
      <c r="A573" s="18"/>
      <c r="B573" s="30"/>
      <c r="C573" s="28"/>
      <c r="D57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74" spans="1:4" ht="15" customHeight="1" x14ac:dyDescent="0.25">
      <c r="A574" s="18"/>
      <c r="B574" s="30"/>
      <c r="C574" s="28"/>
      <c r="D57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75" spans="1:4" ht="15" customHeight="1" x14ac:dyDescent="0.25">
      <c r="A575" s="18"/>
      <c r="B575" s="30"/>
      <c r="C575" s="28"/>
      <c r="D57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76" spans="1:4" ht="15" customHeight="1" x14ac:dyDescent="0.25">
      <c r="A576" s="18"/>
      <c r="B576" s="30"/>
      <c r="C576" s="28"/>
      <c r="D57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77" spans="1:4" ht="15" customHeight="1" x14ac:dyDescent="0.25">
      <c r="A577" s="18"/>
      <c r="B577" s="30"/>
      <c r="C577" s="28"/>
      <c r="D57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78" spans="1:4" ht="15" customHeight="1" x14ac:dyDescent="0.25">
      <c r="A578" s="18"/>
      <c r="B578" s="30"/>
      <c r="C578" s="28"/>
      <c r="D57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79" spans="1:4" ht="15" customHeight="1" x14ac:dyDescent="0.25">
      <c r="A579" s="18"/>
      <c r="B579" s="30"/>
      <c r="C579" s="28"/>
      <c r="D57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80" spans="1:4" ht="15" customHeight="1" x14ac:dyDescent="0.25">
      <c r="A580" s="18"/>
      <c r="B580" s="30"/>
      <c r="C580" s="28"/>
      <c r="D58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81" spans="1:4" ht="15" customHeight="1" x14ac:dyDescent="0.25">
      <c r="A581" s="18"/>
      <c r="B581" s="30"/>
      <c r="C581" s="28"/>
      <c r="D58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82" spans="1:4" ht="15" customHeight="1" x14ac:dyDescent="0.25">
      <c r="A582" s="18"/>
      <c r="B582" s="30"/>
      <c r="C582" s="28"/>
      <c r="D58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83" spans="1:4" ht="15" customHeight="1" x14ac:dyDescent="0.25">
      <c r="A583" s="18"/>
      <c r="B583" s="30"/>
      <c r="C583" s="28"/>
      <c r="D58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84" spans="1:4" ht="15" customHeight="1" x14ac:dyDescent="0.25">
      <c r="A584" s="18"/>
      <c r="B584" s="30"/>
      <c r="C584" s="28"/>
      <c r="D58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85" spans="1:4" ht="15" customHeight="1" x14ac:dyDescent="0.25">
      <c r="A585" s="18"/>
      <c r="B585" s="30"/>
      <c r="C585" s="28"/>
      <c r="D58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86" spans="1:4" ht="15" customHeight="1" x14ac:dyDescent="0.25">
      <c r="A586" s="18"/>
      <c r="B586" s="30"/>
      <c r="C586" s="28"/>
      <c r="D58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87" spans="1:4" ht="15" customHeight="1" x14ac:dyDescent="0.25">
      <c r="A587" s="18"/>
      <c r="B587" s="30"/>
      <c r="C587" s="28"/>
      <c r="D58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88" spans="1:4" ht="15" customHeight="1" x14ac:dyDescent="0.25">
      <c r="A588" s="18"/>
      <c r="B588" s="30"/>
      <c r="C588" s="28"/>
      <c r="D58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89" spans="1:4" ht="15" customHeight="1" x14ac:dyDescent="0.25">
      <c r="A589" s="18"/>
      <c r="B589" s="30"/>
      <c r="C589" s="28"/>
      <c r="D58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90" spans="1:4" ht="15" customHeight="1" x14ac:dyDescent="0.25">
      <c r="A590" s="18"/>
      <c r="B590" s="30"/>
      <c r="C590" s="28"/>
      <c r="D59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91" spans="1:4" ht="15" customHeight="1" x14ac:dyDescent="0.25">
      <c r="A591" s="18"/>
      <c r="B591" s="30"/>
      <c r="C591" s="28"/>
      <c r="D59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92" spans="1:4" ht="15" customHeight="1" x14ac:dyDescent="0.25">
      <c r="A592" s="18"/>
      <c r="B592" s="30"/>
      <c r="C592" s="28"/>
      <c r="D59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93" spans="1:4" ht="15" customHeight="1" x14ac:dyDescent="0.25">
      <c r="A593" s="18"/>
      <c r="B593" s="30"/>
      <c r="C593" s="28"/>
      <c r="D59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94" spans="1:4" ht="15" customHeight="1" x14ac:dyDescent="0.25">
      <c r="A594" s="18"/>
      <c r="B594" s="30"/>
      <c r="C594" s="28"/>
      <c r="D59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95" spans="1:4" ht="15" customHeight="1" x14ac:dyDescent="0.25">
      <c r="A595" s="18"/>
      <c r="B595" s="30"/>
      <c r="C595" s="28"/>
      <c r="D59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96" spans="1:4" ht="15" customHeight="1" x14ac:dyDescent="0.25">
      <c r="A596" s="18"/>
      <c r="B596" s="30"/>
      <c r="C596" s="28"/>
      <c r="D59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97" spans="1:4" ht="15" customHeight="1" x14ac:dyDescent="0.25">
      <c r="A597" s="18"/>
      <c r="B597" s="30"/>
      <c r="C597" s="28"/>
      <c r="D59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98" spans="1:4" ht="15" customHeight="1" x14ac:dyDescent="0.25">
      <c r="A598" s="18"/>
      <c r="B598" s="30"/>
      <c r="C598" s="28"/>
      <c r="D59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599" spans="1:4" ht="15" customHeight="1" x14ac:dyDescent="0.25">
      <c r="A599" s="18"/>
      <c r="B599" s="30"/>
      <c r="C599" s="28"/>
      <c r="D59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00" spans="1:4" ht="15" customHeight="1" x14ac:dyDescent="0.25">
      <c r="A600" s="18"/>
      <c r="B600" s="30"/>
      <c r="C600" s="28"/>
      <c r="D60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01" spans="1:4" ht="15" customHeight="1" x14ac:dyDescent="0.25">
      <c r="A601" s="18"/>
      <c r="B601" s="30"/>
      <c r="C601" s="28"/>
      <c r="D60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02" spans="1:4" ht="15" customHeight="1" x14ac:dyDescent="0.25">
      <c r="A602" s="18"/>
      <c r="B602" s="30"/>
      <c r="C602" s="28"/>
      <c r="D60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03" spans="1:4" ht="15" customHeight="1" x14ac:dyDescent="0.25">
      <c r="A603" s="18"/>
      <c r="B603" s="30"/>
      <c r="C603" s="28"/>
      <c r="D60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04" spans="1:4" ht="15" customHeight="1" x14ac:dyDescent="0.25">
      <c r="A604" s="18"/>
      <c r="B604" s="30"/>
      <c r="C604" s="28"/>
      <c r="D60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05" spans="1:4" ht="15" customHeight="1" x14ac:dyDescent="0.25">
      <c r="A605" s="18"/>
      <c r="B605" s="30"/>
      <c r="C605" s="28"/>
      <c r="D60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06" spans="1:4" ht="15" customHeight="1" x14ac:dyDescent="0.25">
      <c r="A606" s="18"/>
      <c r="B606" s="30"/>
      <c r="C606" s="28"/>
      <c r="D60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07" spans="1:4" ht="15" customHeight="1" x14ac:dyDescent="0.25">
      <c r="A607" s="18"/>
      <c r="B607" s="30"/>
      <c r="C607" s="28"/>
      <c r="D60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08" spans="1:4" ht="15" customHeight="1" x14ac:dyDescent="0.25">
      <c r="A608" s="18"/>
      <c r="B608" s="30"/>
      <c r="C608" s="28"/>
      <c r="D60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09" spans="1:4" ht="15" customHeight="1" x14ac:dyDescent="0.25">
      <c r="A609" s="18"/>
      <c r="B609" s="30"/>
      <c r="C609" s="28"/>
      <c r="D60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10" spans="1:4" ht="15" customHeight="1" x14ac:dyDescent="0.25">
      <c r="A610" s="18"/>
      <c r="B610" s="30"/>
      <c r="C610" s="28"/>
      <c r="D61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11" spans="1:4" ht="15" customHeight="1" x14ac:dyDescent="0.25">
      <c r="A611" s="18"/>
      <c r="B611" s="30"/>
      <c r="C611" s="28"/>
      <c r="D61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12" spans="1:4" ht="15" customHeight="1" x14ac:dyDescent="0.25">
      <c r="A612" s="18"/>
      <c r="B612" s="30"/>
      <c r="C612" s="28"/>
      <c r="D61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13" spans="1:4" ht="15" customHeight="1" x14ac:dyDescent="0.25">
      <c r="A613" s="18"/>
      <c r="B613" s="30"/>
      <c r="C613" s="28"/>
      <c r="D61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14" spans="1:4" ht="15" customHeight="1" x14ac:dyDescent="0.25">
      <c r="A614" s="18"/>
      <c r="B614" s="30"/>
      <c r="C614" s="28"/>
      <c r="D61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15" spans="1:4" ht="15" customHeight="1" x14ac:dyDescent="0.25">
      <c r="A615" s="18"/>
      <c r="B615" s="30"/>
      <c r="C615" s="28"/>
      <c r="D61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16" spans="1:4" ht="15" customHeight="1" x14ac:dyDescent="0.25">
      <c r="A616" s="18"/>
      <c r="B616" s="30"/>
      <c r="C616" s="28"/>
      <c r="D61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17" spans="1:4" ht="15" customHeight="1" x14ac:dyDescent="0.25">
      <c r="A617" s="18"/>
      <c r="B617" s="30"/>
      <c r="C617" s="28"/>
      <c r="D61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18" spans="1:4" ht="15" customHeight="1" x14ac:dyDescent="0.25">
      <c r="A618" s="18"/>
      <c r="B618" s="30"/>
      <c r="C618" s="28"/>
      <c r="D61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19" spans="1:4" ht="15" customHeight="1" x14ac:dyDescent="0.25">
      <c r="A619" s="18"/>
      <c r="B619" s="30"/>
      <c r="C619" s="28"/>
      <c r="D61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20" spans="1:4" ht="15" customHeight="1" x14ac:dyDescent="0.25">
      <c r="A620" s="18"/>
      <c r="B620" s="30"/>
      <c r="C620" s="28"/>
      <c r="D62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21" spans="1:4" ht="15" customHeight="1" x14ac:dyDescent="0.25">
      <c r="A621" s="18"/>
      <c r="B621" s="30"/>
      <c r="C621" s="28"/>
      <c r="D62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22" spans="1:4" ht="15" customHeight="1" x14ac:dyDescent="0.25">
      <c r="A622" s="18"/>
      <c r="B622" s="30"/>
      <c r="C622" s="28"/>
      <c r="D62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23" spans="1:4" ht="15" customHeight="1" x14ac:dyDescent="0.25">
      <c r="A623" s="18"/>
      <c r="B623" s="30"/>
      <c r="C623" s="28"/>
      <c r="D62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24" spans="1:4" ht="15" customHeight="1" x14ac:dyDescent="0.25">
      <c r="A624" s="18"/>
      <c r="B624" s="30"/>
      <c r="C624" s="28"/>
      <c r="D62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25" spans="1:4" ht="15" customHeight="1" x14ac:dyDescent="0.25">
      <c r="A625" s="18"/>
      <c r="B625" s="30"/>
      <c r="C625" s="28"/>
      <c r="D62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26" spans="1:4" ht="15" customHeight="1" x14ac:dyDescent="0.25">
      <c r="A626" s="18"/>
      <c r="B626" s="30"/>
      <c r="C626" s="28"/>
      <c r="D62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27" spans="1:4" ht="15" customHeight="1" x14ac:dyDescent="0.25">
      <c r="A627" s="18"/>
      <c r="B627" s="30"/>
      <c r="C627" s="28"/>
      <c r="D62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28" spans="1:4" ht="15" customHeight="1" x14ac:dyDescent="0.25">
      <c r="A628" s="18"/>
      <c r="B628" s="30"/>
      <c r="C628" s="28"/>
      <c r="D62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29" spans="1:4" ht="15" customHeight="1" x14ac:dyDescent="0.25">
      <c r="A629" s="18"/>
      <c r="B629" s="30"/>
      <c r="C629" s="28"/>
      <c r="D62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30" spans="1:4" ht="15" customHeight="1" x14ac:dyDescent="0.25">
      <c r="A630" s="18"/>
      <c r="B630" s="30"/>
      <c r="C630" s="28"/>
      <c r="D63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31" spans="1:4" ht="15" customHeight="1" x14ac:dyDescent="0.25">
      <c r="A631" s="18"/>
      <c r="B631" s="30"/>
      <c r="C631" s="28"/>
      <c r="D63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32" spans="1:4" ht="15" customHeight="1" x14ac:dyDescent="0.25">
      <c r="A632" s="18"/>
      <c r="B632" s="30"/>
      <c r="C632" s="28"/>
      <c r="D63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33" spans="1:4" ht="15" customHeight="1" x14ac:dyDescent="0.25">
      <c r="A633" s="18"/>
      <c r="B633" s="30"/>
      <c r="C633" s="28"/>
      <c r="D63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34" spans="1:4" ht="15" customHeight="1" x14ac:dyDescent="0.25">
      <c r="A634" s="18"/>
      <c r="B634" s="30"/>
      <c r="C634" s="28"/>
      <c r="D63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35" spans="1:4" ht="15" customHeight="1" x14ac:dyDescent="0.25">
      <c r="A635" s="18"/>
      <c r="B635" s="30"/>
      <c r="C635" s="28"/>
      <c r="D63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36" spans="1:4" ht="15" customHeight="1" x14ac:dyDescent="0.25">
      <c r="A636" s="18"/>
      <c r="B636" s="30"/>
      <c r="C636" s="28"/>
      <c r="D63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37" spans="1:4" ht="15" customHeight="1" x14ac:dyDescent="0.25">
      <c r="A637" s="18"/>
      <c r="B637" s="30"/>
      <c r="C637" s="28"/>
      <c r="D63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38" spans="1:4" ht="15" customHeight="1" x14ac:dyDescent="0.25">
      <c r="A638" s="18"/>
      <c r="B638" s="30"/>
      <c r="C638" s="28"/>
      <c r="D63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39" spans="1:4" ht="15" customHeight="1" x14ac:dyDescent="0.25">
      <c r="A639" s="18"/>
      <c r="B639" s="30"/>
      <c r="C639" s="28"/>
      <c r="D63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40" spans="1:4" ht="15" customHeight="1" x14ac:dyDescent="0.25">
      <c r="A640" s="18"/>
      <c r="B640" s="30"/>
      <c r="C640" s="28"/>
      <c r="D64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41" spans="1:4" ht="15" customHeight="1" x14ac:dyDescent="0.25">
      <c r="A641" s="18"/>
      <c r="B641" s="30"/>
      <c r="C641" s="28"/>
      <c r="D64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42" spans="1:4" ht="15" customHeight="1" x14ac:dyDescent="0.25">
      <c r="A642" s="18"/>
      <c r="B642" s="30"/>
      <c r="C642" s="28"/>
      <c r="D64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43" spans="1:4" ht="15" customHeight="1" x14ac:dyDescent="0.25">
      <c r="A643" s="18"/>
      <c r="B643" s="30"/>
      <c r="C643" s="28"/>
      <c r="D64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44" spans="1:4" ht="15" customHeight="1" x14ac:dyDescent="0.25">
      <c r="A644" s="18"/>
      <c r="B644" s="30"/>
      <c r="C644" s="28"/>
      <c r="D64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45" spans="1:4" ht="15" customHeight="1" x14ac:dyDescent="0.25">
      <c r="A645" s="18"/>
      <c r="B645" s="30"/>
      <c r="C645" s="28"/>
      <c r="D64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46" spans="1:4" ht="15" customHeight="1" x14ac:dyDescent="0.25">
      <c r="A646" s="18"/>
      <c r="B646" s="30"/>
      <c r="C646" s="28"/>
      <c r="D64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47" spans="1:4" ht="15" customHeight="1" x14ac:dyDescent="0.25">
      <c r="A647" s="18"/>
      <c r="B647" s="30"/>
      <c r="C647" s="28"/>
      <c r="D64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48" spans="1:4" ht="15" customHeight="1" x14ac:dyDescent="0.25">
      <c r="A648" s="18"/>
      <c r="B648" s="30"/>
      <c r="C648" s="28"/>
      <c r="D64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49" spans="1:4" ht="15" customHeight="1" x14ac:dyDescent="0.25">
      <c r="A649" s="18"/>
      <c r="B649" s="30"/>
      <c r="C649" s="28"/>
      <c r="D64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50" spans="1:4" ht="15" customHeight="1" x14ac:dyDescent="0.25">
      <c r="A650" s="18"/>
      <c r="B650" s="30"/>
      <c r="C650" s="28"/>
      <c r="D65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51" spans="1:4" ht="15" customHeight="1" x14ac:dyDescent="0.25">
      <c r="A651" s="18"/>
      <c r="B651" s="30"/>
      <c r="C651" s="28"/>
      <c r="D65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52" spans="1:4" ht="15" customHeight="1" x14ac:dyDescent="0.25">
      <c r="A652" s="18"/>
      <c r="B652" s="30"/>
      <c r="C652" s="28"/>
      <c r="D65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53" spans="1:4" ht="15" customHeight="1" x14ac:dyDescent="0.25">
      <c r="A653" s="18"/>
      <c r="B653" s="30"/>
      <c r="C653" s="28"/>
      <c r="D65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54" spans="1:4" ht="15" customHeight="1" x14ac:dyDescent="0.25">
      <c r="A654" s="18"/>
      <c r="B654" s="30"/>
      <c r="C654" s="28"/>
      <c r="D65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55" spans="1:4" ht="15" customHeight="1" x14ac:dyDescent="0.25">
      <c r="A655" s="18"/>
      <c r="B655" s="30"/>
      <c r="C655" s="28"/>
      <c r="D65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56" spans="1:4" ht="15" customHeight="1" x14ac:dyDescent="0.25">
      <c r="A656" s="18"/>
      <c r="B656" s="30"/>
      <c r="C656" s="28"/>
      <c r="D65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57" spans="1:4" ht="15" customHeight="1" x14ac:dyDescent="0.25">
      <c r="A657" s="18"/>
      <c r="B657" s="30"/>
      <c r="C657" s="28"/>
      <c r="D65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58" spans="1:4" ht="15" customHeight="1" x14ac:dyDescent="0.25">
      <c r="A658" s="18"/>
      <c r="B658" s="30"/>
      <c r="C658" s="28"/>
      <c r="D65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59" spans="1:4" ht="15" customHeight="1" x14ac:dyDescent="0.25">
      <c r="A659" s="18"/>
      <c r="B659" s="30"/>
      <c r="C659" s="28"/>
      <c r="D65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60" spans="1:4" ht="15" customHeight="1" x14ac:dyDescent="0.25">
      <c r="A660" s="18"/>
      <c r="B660" s="30"/>
      <c r="C660" s="28"/>
      <c r="D66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61" spans="1:4" ht="15" customHeight="1" x14ac:dyDescent="0.25">
      <c r="A661" s="18"/>
      <c r="B661" s="30"/>
      <c r="C661" s="28"/>
      <c r="D66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62" spans="1:4" ht="15" customHeight="1" x14ac:dyDescent="0.25">
      <c r="A662" s="18"/>
      <c r="B662" s="30"/>
      <c r="C662" s="28"/>
      <c r="D66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63" spans="1:4" ht="15" customHeight="1" x14ac:dyDescent="0.25">
      <c r="A663" s="18"/>
      <c r="B663" s="30"/>
      <c r="C663" s="28"/>
      <c r="D66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64" spans="1:4" ht="15" customHeight="1" x14ac:dyDescent="0.25">
      <c r="A664" s="18"/>
      <c r="B664" s="30"/>
      <c r="C664" s="28"/>
      <c r="D66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65" spans="1:4" ht="15" customHeight="1" x14ac:dyDescent="0.25">
      <c r="A665" s="18"/>
      <c r="B665" s="30"/>
      <c r="C665" s="28"/>
      <c r="D66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66" spans="1:4" ht="15" customHeight="1" x14ac:dyDescent="0.25">
      <c r="A666" s="18"/>
      <c r="B666" s="30"/>
      <c r="C666" s="28"/>
      <c r="D66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67" spans="1:4" ht="15" customHeight="1" x14ac:dyDescent="0.25">
      <c r="A667" s="18"/>
      <c r="B667" s="30"/>
      <c r="C667" s="28"/>
      <c r="D66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68" spans="1:4" ht="15" customHeight="1" x14ac:dyDescent="0.25">
      <c r="A668" s="18"/>
      <c r="B668" s="30"/>
      <c r="C668" s="28"/>
      <c r="D66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69" spans="1:4" ht="15" customHeight="1" x14ac:dyDescent="0.25">
      <c r="A669" s="18"/>
      <c r="B669" s="30"/>
      <c r="C669" s="28"/>
      <c r="D66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70" spans="1:4" ht="15" customHeight="1" x14ac:dyDescent="0.25">
      <c r="A670" s="18"/>
      <c r="B670" s="30"/>
      <c r="C670" s="28"/>
      <c r="D67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71" spans="1:4" ht="15" customHeight="1" x14ac:dyDescent="0.25">
      <c r="A671" s="18"/>
      <c r="B671" s="30"/>
      <c r="C671" s="28"/>
      <c r="D67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72" spans="1:4" ht="15" customHeight="1" x14ac:dyDescent="0.25">
      <c r="A672" s="18"/>
      <c r="B672" s="30"/>
      <c r="C672" s="28"/>
      <c r="D67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73" spans="1:4" ht="15" customHeight="1" x14ac:dyDescent="0.25">
      <c r="A673" s="18"/>
      <c r="B673" s="30"/>
      <c r="C673" s="28"/>
      <c r="D67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74" spans="1:4" ht="15" customHeight="1" x14ac:dyDescent="0.25">
      <c r="A674" s="18"/>
      <c r="B674" s="30"/>
      <c r="C674" s="28"/>
      <c r="D67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75" spans="1:4" ht="15" customHeight="1" x14ac:dyDescent="0.25">
      <c r="A675" s="18"/>
      <c r="B675" s="30"/>
      <c r="C675" s="28"/>
      <c r="D67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76" spans="1:4" ht="15" customHeight="1" x14ac:dyDescent="0.25">
      <c r="A676" s="18"/>
      <c r="B676" s="30"/>
      <c r="C676" s="28"/>
      <c r="D67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77" spans="1:4" ht="15" customHeight="1" x14ac:dyDescent="0.25">
      <c r="A677" s="18"/>
      <c r="B677" s="30"/>
      <c r="C677" s="28"/>
      <c r="D67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78" spans="1:4" ht="15" customHeight="1" x14ac:dyDescent="0.25">
      <c r="A678" s="18"/>
      <c r="B678" s="30"/>
      <c r="C678" s="28"/>
      <c r="D67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79" spans="1:4" ht="15" customHeight="1" x14ac:dyDescent="0.25">
      <c r="A679" s="18"/>
      <c r="B679" s="30"/>
      <c r="C679" s="28"/>
      <c r="D67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80" spans="1:4" ht="15" customHeight="1" x14ac:dyDescent="0.25">
      <c r="A680" s="18"/>
      <c r="B680" s="30"/>
      <c r="C680" s="28"/>
      <c r="D68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81" spans="1:4" ht="15" customHeight="1" x14ac:dyDescent="0.25">
      <c r="A681" s="18"/>
      <c r="B681" s="30"/>
      <c r="C681" s="28"/>
      <c r="D68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82" spans="1:4" ht="15" customHeight="1" x14ac:dyDescent="0.25">
      <c r="A682" s="18"/>
      <c r="B682" s="30"/>
      <c r="C682" s="28"/>
      <c r="D68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83" spans="1:4" ht="15" customHeight="1" x14ac:dyDescent="0.25">
      <c r="A683" s="18"/>
      <c r="B683" s="30"/>
      <c r="C683" s="28"/>
      <c r="D68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84" spans="1:4" ht="15" customHeight="1" x14ac:dyDescent="0.25">
      <c r="A684" s="18"/>
      <c r="B684" s="30"/>
      <c r="C684" s="28"/>
      <c r="D68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85" spans="1:4" ht="15" customHeight="1" x14ac:dyDescent="0.25">
      <c r="A685" s="18"/>
      <c r="B685" s="30"/>
      <c r="C685" s="28"/>
      <c r="D68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86" spans="1:4" ht="15" customHeight="1" x14ac:dyDescent="0.25">
      <c r="A686" s="18"/>
      <c r="B686" s="30"/>
      <c r="C686" s="28"/>
      <c r="D68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87" spans="1:4" ht="15" customHeight="1" x14ac:dyDescent="0.25">
      <c r="A687" s="18"/>
      <c r="B687" s="30"/>
      <c r="C687" s="28"/>
      <c r="D68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88" spans="1:4" ht="15" customHeight="1" x14ac:dyDescent="0.25">
      <c r="A688" s="18"/>
      <c r="B688" s="30"/>
      <c r="C688" s="28"/>
      <c r="D68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89" spans="1:4" ht="15" customHeight="1" x14ac:dyDescent="0.25">
      <c r="A689" s="18"/>
      <c r="B689" s="30"/>
      <c r="C689" s="28"/>
      <c r="D68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90" spans="1:4" ht="15" customHeight="1" x14ac:dyDescent="0.25">
      <c r="A690" s="18"/>
      <c r="B690" s="30"/>
      <c r="C690" s="28"/>
      <c r="D69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91" spans="1:4" ht="15" customHeight="1" x14ac:dyDescent="0.25">
      <c r="A691" s="18"/>
      <c r="B691" s="30"/>
      <c r="C691" s="28"/>
      <c r="D69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92" spans="1:4" ht="15" customHeight="1" x14ac:dyDescent="0.25">
      <c r="A692" s="18"/>
      <c r="B692" s="30"/>
      <c r="C692" s="28"/>
      <c r="D69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93" spans="1:4" ht="15" customHeight="1" x14ac:dyDescent="0.25">
      <c r="A693" s="18"/>
      <c r="B693" s="30"/>
      <c r="C693" s="28"/>
      <c r="D69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94" spans="1:4" ht="15" customHeight="1" x14ac:dyDescent="0.25">
      <c r="A694" s="18"/>
      <c r="B694" s="30"/>
      <c r="C694" s="28"/>
      <c r="D69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95" spans="1:4" ht="15" customHeight="1" x14ac:dyDescent="0.25">
      <c r="A695" s="18"/>
      <c r="B695" s="30"/>
      <c r="C695" s="28"/>
      <c r="D69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96" spans="1:4" ht="15" customHeight="1" x14ac:dyDescent="0.25">
      <c r="A696" s="18"/>
      <c r="B696" s="30"/>
      <c r="C696" s="28"/>
      <c r="D69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97" spans="1:4" ht="15" customHeight="1" x14ac:dyDescent="0.25">
      <c r="A697" s="18"/>
      <c r="B697" s="30"/>
      <c r="C697" s="28"/>
      <c r="D69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98" spans="1:4" ht="15" customHeight="1" x14ac:dyDescent="0.25">
      <c r="A698" s="18"/>
      <c r="B698" s="30"/>
      <c r="C698" s="28"/>
      <c r="D69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699" spans="1:4" ht="15" customHeight="1" x14ac:dyDescent="0.25">
      <c r="A699" s="18"/>
      <c r="B699" s="30"/>
      <c r="C699" s="28"/>
      <c r="D69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00" spans="1:4" ht="15" customHeight="1" x14ac:dyDescent="0.25">
      <c r="A700" s="18"/>
      <c r="B700" s="30"/>
      <c r="C700" s="28"/>
      <c r="D70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01" spans="1:4" ht="15" customHeight="1" x14ac:dyDescent="0.25">
      <c r="A701" s="18"/>
      <c r="B701" s="30"/>
      <c r="C701" s="28"/>
      <c r="D70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02" spans="1:4" ht="15" customHeight="1" x14ac:dyDescent="0.25">
      <c r="A702" s="18"/>
      <c r="B702" s="30"/>
      <c r="C702" s="28"/>
      <c r="D70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03" spans="1:4" ht="15" customHeight="1" x14ac:dyDescent="0.25">
      <c r="A703" s="18"/>
      <c r="B703" s="30"/>
      <c r="C703" s="28"/>
      <c r="D70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04" spans="1:4" ht="15" customHeight="1" x14ac:dyDescent="0.25">
      <c r="A704" s="18"/>
      <c r="B704" s="30"/>
      <c r="C704" s="28"/>
      <c r="D70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05" spans="1:4" ht="15" customHeight="1" x14ac:dyDescent="0.25">
      <c r="A705" s="18"/>
      <c r="B705" s="30"/>
      <c r="C705" s="28"/>
      <c r="D70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06" spans="1:4" ht="15" customHeight="1" x14ac:dyDescent="0.25">
      <c r="A706" s="18"/>
      <c r="B706" s="30"/>
      <c r="C706" s="28"/>
      <c r="D70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07" spans="1:4" ht="15" customHeight="1" x14ac:dyDescent="0.25">
      <c r="A707" s="18"/>
      <c r="B707" s="30"/>
      <c r="C707" s="28"/>
      <c r="D70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08" spans="1:4" ht="15" customHeight="1" x14ac:dyDescent="0.25">
      <c r="A708" s="18"/>
      <c r="B708" s="30"/>
      <c r="C708" s="28"/>
      <c r="D70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09" spans="1:4" ht="15" customHeight="1" x14ac:dyDescent="0.25">
      <c r="A709" s="18"/>
      <c r="B709" s="30"/>
      <c r="C709" s="28"/>
      <c r="D70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10" spans="1:4" ht="15" customHeight="1" x14ac:dyDescent="0.25">
      <c r="A710" s="18"/>
      <c r="B710" s="30"/>
      <c r="C710" s="28"/>
      <c r="D71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11" spans="1:4" ht="15" customHeight="1" x14ac:dyDescent="0.25">
      <c r="A711" s="18"/>
      <c r="B711" s="30"/>
      <c r="C711" s="28"/>
      <c r="D71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12" spans="1:4" ht="15" customHeight="1" x14ac:dyDescent="0.25">
      <c r="A712" s="18"/>
      <c r="B712" s="30"/>
      <c r="C712" s="28"/>
      <c r="D71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13" spans="1:4" ht="15" customHeight="1" x14ac:dyDescent="0.25">
      <c r="A713" s="18"/>
      <c r="B713" s="30"/>
      <c r="C713" s="28"/>
      <c r="D71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14" spans="1:4" ht="15" customHeight="1" x14ac:dyDescent="0.25">
      <c r="A714" s="18"/>
      <c r="B714" s="30"/>
      <c r="C714" s="28"/>
      <c r="D71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15" spans="1:4" ht="15" customHeight="1" x14ac:dyDescent="0.25">
      <c r="A715" s="18"/>
      <c r="B715" s="30"/>
      <c r="C715" s="28"/>
      <c r="D71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16" spans="1:4" ht="15" customHeight="1" x14ac:dyDescent="0.25">
      <c r="A716" s="18"/>
      <c r="B716" s="30"/>
      <c r="C716" s="28"/>
      <c r="D71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17" spans="1:4" ht="15" customHeight="1" x14ac:dyDescent="0.25">
      <c r="A717" s="18"/>
      <c r="B717" s="30"/>
      <c r="C717" s="28"/>
      <c r="D71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18" spans="1:4" ht="15" customHeight="1" x14ac:dyDescent="0.25">
      <c r="A718" s="18"/>
      <c r="B718" s="30"/>
      <c r="C718" s="28"/>
      <c r="D71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19" spans="1:4" ht="15" customHeight="1" x14ac:dyDescent="0.25">
      <c r="A719" s="18"/>
      <c r="B719" s="30"/>
      <c r="C719" s="28"/>
      <c r="D71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20" spans="1:4" ht="15" customHeight="1" x14ac:dyDescent="0.25">
      <c r="A720" s="18"/>
      <c r="B720" s="30"/>
      <c r="C720" s="28"/>
      <c r="D72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21" spans="1:4" ht="15" customHeight="1" x14ac:dyDescent="0.25">
      <c r="A721" s="18"/>
      <c r="B721" s="30"/>
      <c r="C721" s="28"/>
      <c r="D72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22" spans="1:4" ht="15" customHeight="1" x14ac:dyDescent="0.25">
      <c r="A722" s="18"/>
      <c r="B722" s="30"/>
      <c r="C722" s="28"/>
      <c r="D72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23" spans="1:4" ht="15" customHeight="1" x14ac:dyDescent="0.25">
      <c r="A723" s="18"/>
      <c r="B723" s="30"/>
      <c r="C723" s="28"/>
      <c r="D72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24" spans="1:4" ht="15" customHeight="1" x14ac:dyDescent="0.25">
      <c r="A724" s="18"/>
      <c r="B724" s="30"/>
      <c r="C724" s="28"/>
      <c r="D72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25" spans="1:4" ht="15" customHeight="1" x14ac:dyDescent="0.25">
      <c r="A725" s="18"/>
      <c r="B725" s="30"/>
      <c r="C725" s="28"/>
      <c r="D72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26" spans="1:4" ht="15" customHeight="1" x14ac:dyDescent="0.25">
      <c r="A726" s="18"/>
      <c r="B726" s="30"/>
      <c r="C726" s="28"/>
      <c r="D72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27" spans="1:4" ht="15" customHeight="1" x14ac:dyDescent="0.25">
      <c r="A727" s="18"/>
      <c r="B727" s="30"/>
      <c r="C727" s="28"/>
      <c r="D72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28" spans="1:4" ht="15" customHeight="1" x14ac:dyDescent="0.25">
      <c r="A728" s="18"/>
      <c r="B728" s="30"/>
      <c r="C728" s="28"/>
      <c r="D72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29" spans="1:4" ht="15" customHeight="1" x14ac:dyDescent="0.25">
      <c r="A729" s="18"/>
      <c r="B729" s="30"/>
      <c r="C729" s="28"/>
      <c r="D72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30" spans="1:4" ht="15" customHeight="1" x14ac:dyDescent="0.25">
      <c r="A730" s="18"/>
      <c r="B730" s="30"/>
      <c r="C730" s="28"/>
      <c r="D73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31" spans="1:4" ht="15" customHeight="1" x14ac:dyDescent="0.25">
      <c r="A731" s="18"/>
      <c r="B731" s="30"/>
      <c r="C731" s="28"/>
      <c r="D73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32" spans="1:4" ht="15" customHeight="1" x14ac:dyDescent="0.25">
      <c r="A732" s="18"/>
      <c r="B732" s="30"/>
      <c r="C732" s="28"/>
      <c r="D73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33" spans="1:4" ht="15" customHeight="1" x14ac:dyDescent="0.25">
      <c r="A733" s="18"/>
      <c r="B733" s="30"/>
      <c r="C733" s="28"/>
      <c r="D73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34" spans="1:4" ht="15" customHeight="1" x14ac:dyDescent="0.25">
      <c r="A734" s="18"/>
      <c r="B734" s="30"/>
      <c r="C734" s="28"/>
      <c r="D73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35" spans="1:4" ht="15" customHeight="1" x14ac:dyDescent="0.25">
      <c r="A735" s="18"/>
      <c r="B735" s="30"/>
      <c r="C735" s="28"/>
      <c r="D73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36" spans="1:4" ht="15" customHeight="1" x14ac:dyDescent="0.25">
      <c r="A736" s="18"/>
      <c r="B736" s="30"/>
      <c r="C736" s="28"/>
      <c r="D73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37" spans="1:4" ht="15" customHeight="1" x14ac:dyDescent="0.25">
      <c r="A737" s="18"/>
      <c r="B737" s="30"/>
      <c r="C737" s="28"/>
      <c r="D73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38" spans="1:4" ht="15" customHeight="1" x14ac:dyDescent="0.25">
      <c r="A738" s="18"/>
      <c r="B738" s="30"/>
      <c r="C738" s="28"/>
      <c r="D73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39" spans="1:4" ht="15" customHeight="1" x14ac:dyDescent="0.25">
      <c r="A739" s="18"/>
      <c r="B739" s="30"/>
      <c r="C739" s="28"/>
      <c r="D73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40" spans="1:4" ht="15" customHeight="1" x14ac:dyDescent="0.25">
      <c r="A740" s="18"/>
      <c r="B740" s="30"/>
      <c r="C740" s="28"/>
      <c r="D74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41" spans="1:4" ht="15" customHeight="1" x14ac:dyDescent="0.25">
      <c r="A741" s="18"/>
      <c r="B741" s="30"/>
      <c r="C741" s="28"/>
      <c r="D74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42" spans="1:4" ht="15" customHeight="1" x14ac:dyDescent="0.25">
      <c r="A742" s="18"/>
      <c r="B742" s="30"/>
      <c r="C742" s="28"/>
      <c r="D74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43" spans="1:4" ht="15" customHeight="1" x14ac:dyDescent="0.25">
      <c r="A743" s="18"/>
      <c r="B743" s="30"/>
      <c r="C743" s="28"/>
      <c r="D74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44" spans="1:4" ht="15" customHeight="1" x14ac:dyDescent="0.25">
      <c r="A744" s="18"/>
      <c r="B744" s="30"/>
      <c r="C744" s="28"/>
      <c r="D74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45" spans="1:4" ht="15" customHeight="1" x14ac:dyDescent="0.25">
      <c r="A745" s="18"/>
      <c r="B745" s="30"/>
      <c r="C745" s="28"/>
      <c r="D74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46" spans="1:4" ht="15" customHeight="1" x14ac:dyDescent="0.25">
      <c r="A746" s="18"/>
      <c r="B746" s="30"/>
      <c r="C746" s="28"/>
      <c r="D74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47" spans="1:4" ht="15" customHeight="1" x14ac:dyDescent="0.25">
      <c r="A747" s="18"/>
      <c r="B747" s="30"/>
      <c r="C747" s="28"/>
      <c r="D74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48" spans="1:4" ht="15" customHeight="1" x14ac:dyDescent="0.25">
      <c r="A748" s="18"/>
      <c r="B748" s="30"/>
      <c r="C748" s="28"/>
      <c r="D74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49" spans="1:4" ht="15" customHeight="1" x14ac:dyDescent="0.25">
      <c r="A749" s="18"/>
      <c r="B749" s="30"/>
      <c r="C749" s="28"/>
      <c r="D74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50" spans="1:4" ht="15" customHeight="1" x14ac:dyDescent="0.25">
      <c r="A750" s="18"/>
      <c r="B750" s="30"/>
      <c r="C750" s="28"/>
      <c r="D75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51" spans="1:4" ht="15" customHeight="1" x14ac:dyDescent="0.25">
      <c r="A751" s="18"/>
      <c r="B751" s="30"/>
      <c r="C751" s="28"/>
      <c r="D75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52" spans="1:4" ht="15" customHeight="1" x14ac:dyDescent="0.25">
      <c r="A752" s="18"/>
      <c r="B752" s="30"/>
      <c r="C752" s="28"/>
      <c r="D75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53" spans="1:4" ht="15" customHeight="1" x14ac:dyDescent="0.25">
      <c r="A753" s="18"/>
      <c r="B753" s="30"/>
      <c r="C753" s="28"/>
      <c r="D75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54" spans="1:4" ht="15" customHeight="1" x14ac:dyDescent="0.25">
      <c r="A754" s="18"/>
      <c r="B754" s="30"/>
      <c r="C754" s="28"/>
      <c r="D75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55" spans="1:4" ht="15" customHeight="1" x14ac:dyDescent="0.25">
      <c r="A755" s="18"/>
      <c r="B755" s="30"/>
      <c r="C755" s="28"/>
      <c r="D75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56" spans="1:4" ht="15" customHeight="1" x14ac:dyDescent="0.25">
      <c r="A756" s="18"/>
      <c r="B756" s="30"/>
      <c r="C756" s="28"/>
      <c r="D75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57" spans="1:4" ht="15" customHeight="1" x14ac:dyDescent="0.25">
      <c r="A757" s="18"/>
      <c r="B757" s="30"/>
      <c r="C757" s="28"/>
      <c r="D75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58" spans="1:4" ht="15" customHeight="1" x14ac:dyDescent="0.25">
      <c r="A758" s="18"/>
      <c r="B758" s="30"/>
      <c r="C758" s="28"/>
      <c r="D75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59" spans="1:4" ht="15" customHeight="1" x14ac:dyDescent="0.25">
      <c r="A759" s="18"/>
      <c r="B759" s="30"/>
      <c r="C759" s="28"/>
      <c r="D75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60" spans="1:4" ht="15" customHeight="1" x14ac:dyDescent="0.25">
      <c r="A760" s="18"/>
      <c r="B760" s="30"/>
      <c r="C760" s="28"/>
      <c r="D76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61" spans="1:4" ht="15" customHeight="1" x14ac:dyDescent="0.25">
      <c r="A761" s="18"/>
      <c r="B761" s="30"/>
      <c r="C761" s="28"/>
      <c r="D76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62" spans="1:4" ht="15" customHeight="1" x14ac:dyDescent="0.25">
      <c r="A762" s="18"/>
      <c r="B762" s="30"/>
      <c r="C762" s="28"/>
      <c r="D76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63" spans="1:4" ht="15" customHeight="1" x14ac:dyDescent="0.25">
      <c r="A763" s="18"/>
      <c r="B763" s="30"/>
      <c r="C763" s="28"/>
      <c r="D76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64" spans="1:4" ht="15" customHeight="1" x14ac:dyDescent="0.25">
      <c r="A764" s="18"/>
      <c r="B764" s="30"/>
      <c r="C764" s="28"/>
      <c r="D76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65" spans="1:4" ht="15" customHeight="1" x14ac:dyDescent="0.25">
      <c r="A765" s="18"/>
      <c r="B765" s="30"/>
      <c r="C765" s="28"/>
      <c r="D76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66" spans="1:4" ht="15" customHeight="1" x14ac:dyDescent="0.25">
      <c r="A766" s="18"/>
      <c r="B766" s="30"/>
      <c r="C766" s="28"/>
      <c r="D76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67" spans="1:4" ht="15" customHeight="1" x14ac:dyDescent="0.25">
      <c r="A767" s="18"/>
      <c r="B767" s="30"/>
      <c r="C767" s="28"/>
      <c r="D76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68" spans="1:4" ht="15" customHeight="1" x14ac:dyDescent="0.25">
      <c r="A768" s="18"/>
      <c r="B768" s="30"/>
      <c r="C768" s="28"/>
      <c r="D76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69" spans="1:4" ht="15" customHeight="1" x14ac:dyDescent="0.25">
      <c r="A769" s="18"/>
      <c r="B769" s="30"/>
      <c r="C769" s="28"/>
      <c r="D76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70" spans="1:4" ht="15" customHeight="1" x14ac:dyDescent="0.25">
      <c r="A770" s="18"/>
      <c r="B770" s="30"/>
      <c r="C770" s="28"/>
      <c r="D77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71" spans="1:4" ht="15" customHeight="1" x14ac:dyDescent="0.25">
      <c r="A771" s="18"/>
      <c r="B771" s="30"/>
      <c r="C771" s="28"/>
      <c r="D77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72" spans="1:4" ht="15" customHeight="1" x14ac:dyDescent="0.25">
      <c r="A772" s="18"/>
      <c r="B772" s="30"/>
      <c r="C772" s="28"/>
      <c r="D77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73" spans="1:4" ht="15" customHeight="1" x14ac:dyDescent="0.25">
      <c r="A773" s="18"/>
      <c r="B773" s="30"/>
      <c r="C773" s="28"/>
      <c r="D77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74" spans="1:4" ht="15" customHeight="1" x14ac:dyDescent="0.25">
      <c r="A774" s="18"/>
      <c r="B774" s="30"/>
      <c r="C774" s="28"/>
      <c r="D77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75" spans="1:4" ht="15" customHeight="1" x14ac:dyDescent="0.25">
      <c r="A775" s="18"/>
      <c r="B775" s="30"/>
      <c r="C775" s="28"/>
      <c r="D77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76" spans="1:4" ht="15" customHeight="1" x14ac:dyDescent="0.25">
      <c r="A776" s="18"/>
      <c r="B776" s="30"/>
      <c r="C776" s="28"/>
      <c r="D77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77" spans="1:4" ht="15" customHeight="1" x14ac:dyDescent="0.25">
      <c r="A777" s="18"/>
      <c r="B777" s="30"/>
      <c r="C777" s="28"/>
      <c r="D77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78" spans="1:4" ht="15" customHeight="1" x14ac:dyDescent="0.25">
      <c r="A778" s="18"/>
      <c r="B778" s="30"/>
      <c r="C778" s="28"/>
      <c r="D77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79" spans="1:4" ht="15" customHeight="1" x14ac:dyDescent="0.25">
      <c r="A779" s="18"/>
      <c r="B779" s="30"/>
      <c r="C779" s="28"/>
      <c r="D77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80" spans="1:4" ht="15" customHeight="1" x14ac:dyDescent="0.25">
      <c r="A780" s="18"/>
      <c r="B780" s="30"/>
      <c r="C780" s="28"/>
      <c r="D78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81" spans="1:4" ht="15" customHeight="1" x14ac:dyDescent="0.25">
      <c r="A781" s="18"/>
      <c r="B781" s="30"/>
      <c r="C781" s="28"/>
      <c r="D78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82" spans="1:4" ht="15" customHeight="1" x14ac:dyDescent="0.25">
      <c r="A782" s="18"/>
      <c r="B782" s="30"/>
      <c r="C782" s="28"/>
      <c r="D78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83" spans="1:4" ht="15" customHeight="1" x14ac:dyDescent="0.25">
      <c r="A783" s="18"/>
      <c r="B783" s="30"/>
      <c r="C783" s="28"/>
      <c r="D78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84" spans="1:4" ht="15" customHeight="1" x14ac:dyDescent="0.25">
      <c r="A784" s="18"/>
      <c r="B784" s="30"/>
      <c r="C784" s="28"/>
      <c r="D78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85" spans="1:4" ht="15" customHeight="1" x14ac:dyDescent="0.25">
      <c r="A785" s="18"/>
      <c r="B785" s="30"/>
      <c r="C785" s="28"/>
      <c r="D78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86" spans="1:4" ht="15" customHeight="1" x14ac:dyDescent="0.25">
      <c r="A786" s="18"/>
      <c r="B786" s="30"/>
      <c r="C786" s="28"/>
      <c r="D78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87" spans="1:4" ht="15" customHeight="1" x14ac:dyDescent="0.25">
      <c r="A787" s="18"/>
      <c r="B787" s="30"/>
      <c r="C787" s="28"/>
      <c r="D78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88" spans="1:4" ht="15" customHeight="1" x14ac:dyDescent="0.25">
      <c r="A788" s="18"/>
      <c r="B788" s="30"/>
      <c r="C788" s="28"/>
      <c r="D78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89" spans="1:4" ht="15" customHeight="1" x14ac:dyDescent="0.25">
      <c r="A789" s="18"/>
      <c r="B789" s="30"/>
      <c r="C789" s="28"/>
      <c r="D78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90" spans="1:4" ht="15" customHeight="1" x14ac:dyDescent="0.25">
      <c r="A790" s="18"/>
      <c r="B790" s="30"/>
      <c r="C790" s="28"/>
      <c r="D79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91" spans="1:4" ht="15" customHeight="1" x14ac:dyDescent="0.25">
      <c r="A791" s="18"/>
      <c r="B791" s="30"/>
      <c r="C791" s="28"/>
      <c r="D79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92" spans="1:4" ht="15" customHeight="1" x14ac:dyDescent="0.25">
      <c r="A792" s="18"/>
      <c r="B792" s="30"/>
      <c r="C792" s="28"/>
      <c r="D79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93" spans="1:4" ht="15" customHeight="1" x14ac:dyDescent="0.25">
      <c r="A793" s="18"/>
      <c r="B793" s="30"/>
      <c r="C793" s="28"/>
      <c r="D79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94" spans="1:4" ht="15" customHeight="1" x14ac:dyDescent="0.25">
      <c r="A794" s="18"/>
      <c r="B794" s="30"/>
      <c r="C794" s="28"/>
      <c r="D79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95" spans="1:4" ht="15" customHeight="1" x14ac:dyDescent="0.25">
      <c r="A795" s="18"/>
      <c r="B795" s="30"/>
      <c r="C795" s="28"/>
      <c r="D79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96" spans="1:4" ht="15" customHeight="1" x14ac:dyDescent="0.25">
      <c r="A796" s="18"/>
      <c r="B796" s="30"/>
      <c r="C796" s="28"/>
      <c r="D79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97" spans="1:4" ht="15" customHeight="1" x14ac:dyDescent="0.25">
      <c r="A797" s="18"/>
      <c r="B797" s="30"/>
      <c r="C797" s="28"/>
      <c r="D79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98" spans="1:4" ht="15" customHeight="1" x14ac:dyDescent="0.25">
      <c r="A798" s="18"/>
      <c r="B798" s="30"/>
      <c r="C798" s="28"/>
      <c r="D79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799" spans="1:4" ht="15" customHeight="1" x14ac:dyDescent="0.25">
      <c r="A799" s="18"/>
      <c r="B799" s="30"/>
      <c r="C799" s="28"/>
      <c r="D79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00" spans="1:4" ht="15" customHeight="1" x14ac:dyDescent="0.25">
      <c r="A800" s="18"/>
      <c r="B800" s="30"/>
      <c r="C800" s="28"/>
      <c r="D80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01" spans="1:4" ht="15" customHeight="1" x14ac:dyDescent="0.25">
      <c r="A801" s="18"/>
      <c r="B801" s="30"/>
      <c r="C801" s="28"/>
      <c r="D80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02" spans="1:4" ht="15" customHeight="1" x14ac:dyDescent="0.25">
      <c r="A802" s="18"/>
      <c r="B802" s="30"/>
      <c r="C802" s="28"/>
      <c r="D80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03" spans="1:4" ht="15" customHeight="1" x14ac:dyDescent="0.25">
      <c r="A803" s="18"/>
      <c r="B803" s="30"/>
      <c r="C803" s="28"/>
      <c r="D80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04" spans="1:4" ht="15" customHeight="1" x14ac:dyDescent="0.25">
      <c r="A804" s="18"/>
      <c r="B804" s="30"/>
      <c r="C804" s="28"/>
      <c r="D80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05" spans="1:4" ht="15" customHeight="1" x14ac:dyDescent="0.25">
      <c r="A805" s="18"/>
      <c r="B805" s="30"/>
      <c r="C805" s="28"/>
      <c r="D80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06" spans="1:4" ht="15" customHeight="1" x14ac:dyDescent="0.25">
      <c r="A806" s="18"/>
      <c r="B806" s="30"/>
      <c r="C806" s="28"/>
      <c r="D80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07" spans="1:4" ht="15" customHeight="1" x14ac:dyDescent="0.25">
      <c r="A807" s="18"/>
      <c r="B807" s="30"/>
      <c r="C807" s="28"/>
      <c r="D80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08" spans="1:4" ht="15" customHeight="1" x14ac:dyDescent="0.25">
      <c r="A808" s="18"/>
      <c r="B808" s="30"/>
      <c r="C808" s="28"/>
      <c r="D80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09" spans="1:4" ht="15" customHeight="1" x14ac:dyDescent="0.25">
      <c r="A809" s="18"/>
      <c r="B809" s="30"/>
      <c r="C809" s="28"/>
      <c r="D80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10" spans="1:4" ht="15" customHeight="1" x14ac:dyDescent="0.25">
      <c r="A810" s="18"/>
      <c r="B810" s="30"/>
      <c r="C810" s="28"/>
      <c r="D81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11" spans="1:4" ht="15" customHeight="1" x14ac:dyDescent="0.25">
      <c r="A811" s="18"/>
      <c r="B811" s="30"/>
      <c r="C811" s="28"/>
      <c r="D81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12" spans="1:4" ht="15" customHeight="1" x14ac:dyDescent="0.25">
      <c r="A812" s="18"/>
      <c r="B812" s="30"/>
      <c r="C812" s="28"/>
      <c r="D81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13" spans="1:4" ht="15" customHeight="1" x14ac:dyDescent="0.25">
      <c r="A813" s="18"/>
      <c r="B813" s="30"/>
      <c r="C813" s="28"/>
      <c r="D81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14" spans="1:4" ht="15" customHeight="1" x14ac:dyDescent="0.25">
      <c r="A814" s="18"/>
      <c r="B814" s="30"/>
      <c r="C814" s="28"/>
      <c r="D81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15" spans="1:4" ht="15" customHeight="1" x14ac:dyDescent="0.25">
      <c r="A815" s="18"/>
      <c r="B815" s="30"/>
      <c r="C815" s="28"/>
      <c r="D81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16" spans="1:4" ht="15" customHeight="1" x14ac:dyDescent="0.25">
      <c r="A816" s="18"/>
      <c r="B816" s="30"/>
      <c r="C816" s="28"/>
      <c r="D81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17" spans="1:4" ht="15" customHeight="1" x14ac:dyDescent="0.25">
      <c r="A817" s="18"/>
      <c r="B817" s="30"/>
      <c r="C817" s="28"/>
      <c r="D81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18" spans="1:4" ht="15" customHeight="1" x14ac:dyDescent="0.25">
      <c r="A818" s="18"/>
      <c r="B818" s="30"/>
      <c r="C818" s="28"/>
      <c r="D81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19" spans="1:4" ht="15" customHeight="1" x14ac:dyDescent="0.25">
      <c r="A819" s="18"/>
      <c r="B819" s="30"/>
      <c r="C819" s="28"/>
      <c r="D81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20" spans="1:4" ht="15" customHeight="1" x14ac:dyDescent="0.25">
      <c r="A820" s="18"/>
      <c r="B820" s="30"/>
      <c r="C820" s="28"/>
      <c r="D82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21" spans="1:4" ht="15" customHeight="1" x14ac:dyDescent="0.25">
      <c r="A821" s="18"/>
      <c r="B821" s="30"/>
      <c r="C821" s="28"/>
      <c r="D82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22" spans="1:4" ht="15" customHeight="1" x14ac:dyDescent="0.25">
      <c r="A822" s="18"/>
      <c r="B822" s="30"/>
      <c r="C822" s="28"/>
      <c r="D82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23" spans="1:4" ht="15" customHeight="1" x14ac:dyDescent="0.25">
      <c r="A823" s="18"/>
      <c r="B823" s="30"/>
      <c r="C823" s="28"/>
      <c r="D82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24" spans="1:4" ht="15" customHeight="1" x14ac:dyDescent="0.25">
      <c r="A824" s="18"/>
      <c r="B824" s="30"/>
      <c r="C824" s="28"/>
      <c r="D82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25" spans="1:4" ht="15" customHeight="1" x14ac:dyDescent="0.25">
      <c r="A825" s="18"/>
      <c r="B825" s="30"/>
      <c r="C825" s="28"/>
      <c r="D82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26" spans="1:4" ht="15" customHeight="1" x14ac:dyDescent="0.25">
      <c r="A826" s="18"/>
      <c r="B826" s="30"/>
      <c r="C826" s="28"/>
      <c r="D82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27" spans="1:4" ht="15" customHeight="1" x14ac:dyDescent="0.25">
      <c r="A827" s="18"/>
      <c r="B827" s="30"/>
      <c r="C827" s="28"/>
      <c r="D82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28" spans="1:4" ht="15" customHeight="1" x14ac:dyDescent="0.25">
      <c r="A828" s="18"/>
      <c r="B828" s="30"/>
      <c r="C828" s="28"/>
      <c r="D82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29" spans="1:4" ht="15" customHeight="1" x14ac:dyDescent="0.25">
      <c r="A829" s="18"/>
      <c r="B829" s="30"/>
      <c r="C829" s="28"/>
      <c r="D82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30" spans="1:4" ht="15" customHeight="1" x14ac:dyDescent="0.25">
      <c r="A830" s="18"/>
      <c r="B830" s="30"/>
      <c r="C830" s="28"/>
      <c r="D83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31" spans="1:4" ht="15" customHeight="1" x14ac:dyDescent="0.25">
      <c r="A831" s="18"/>
      <c r="B831" s="30"/>
      <c r="C831" s="28"/>
      <c r="D83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32" spans="1:4" ht="15" customHeight="1" x14ac:dyDescent="0.25">
      <c r="A832" s="18"/>
      <c r="B832" s="30"/>
      <c r="C832" s="28"/>
      <c r="D83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33" spans="1:4" ht="15" customHeight="1" x14ac:dyDescent="0.25">
      <c r="A833" s="18"/>
      <c r="B833" s="30"/>
      <c r="C833" s="28"/>
      <c r="D83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34" spans="1:4" ht="15" customHeight="1" x14ac:dyDescent="0.25">
      <c r="A834" s="18"/>
      <c r="B834" s="30"/>
      <c r="C834" s="28"/>
      <c r="D83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35" spans="1:4" ht="15" customHeight="1" x14ac:dyDescent="0.25">
      <c r="A835" s="18"/>
      <c r="B835" s="30"/>
      <c r="C835" s="28"/>
      <c r="D83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36" spans="1:4" ht="15" customHeight="1" x14ac:dyDescent="0.25">
      <c r="A836" s="18"/>
      <c r="B836" s="30"/>
      <c r="C836" s="28"/>
      <c r="D83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37" spans="1:4" ht="15" customHeight="1" x14ac:dyDescent="0.25">
      <c r="A837" s="18"/>
      <c r="B837" s="30"/>
      <c r="C837" s="28"/>
      <c r="D83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38" spans="1:4" ht="15" customHeight="1" x14ac:dyDescent="0.25">
      <c r="A838" s="18"/>
      <c r="B838" s="30"/>
      <c r="C838" s="28"/>
      <c r="D83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39" spans="1:4" ht="15" customHeight="1" x14ac:dyDescent="0.25">
      <c r="A839" s="18"/>
      <c r="B839" s="30"/>
      <c r="C839" s="28"/>
      <c r="D83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40" spans="1:4" ht="15" customHeight="1" x14ac:dyDescent="0.25">
      <c r="A840" s="18"/>
      <c r="B840" s="30"/>
      <c r="C840" s="28"/>
      <c r="D84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41" spans="1:4" ht="15" customHeight="1" x14ac:dyDescent="0.25">
      <c r="A841" s="18"/>
      <c r="B841" s="30"/>
      <c r="C841" s="28"/>
      <c r="D84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42" spans="1:4" ht="15" customHeight="1" x14ac:dyDescent="0.25">
      <c r="A842" s="18"/>
      <c r="B842" s="30"/>
      <c r="C842" s="28"/>
      <c r="D84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43" spans="1:4" ht="15" customHeight="1" x14ac:dyDescent="0.25">
      <c r="A843" s="18"/>
      <c r="B843" s="30"/>
      <c r="C843" s="28"/>
      <c r="D84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44" spans="1:4" ht="15" customHeight="1" x14ac:dyDescent="0.25">
      <c r="A844" s="18"/>
      <c r="B844" s="30"/>
      <c r="C844" s="28"/>
      <c r="D84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45" spans="1:4" ht="15" customHeight="1" x14ac:dyDescent="0.25">
      <c r="A845" s="18"/>
      <c r="B845" s="30"/>
      <c r="C845" s="28"/>
      <c r="D84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46" spans="1:4" ht="15" customHeight="1" x14ac:dyDescent="0.25">
      <c r="A846" s="18"/>
      <c r="B846" s="30"/>
      <c r="C846" s="28"/>
      <c r="D84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47" spans="1:4" ht="15" customHeight="1" x14ac:dyDescent="0.25">
      <c r="A847" s="18"/>
      <c r="B847" s="30"/>
      <c r="C847" s="28"/>
      <c r="D84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48" spans="1:4" ht="15" customHeight="1" x14ac:dyDescent="0.25">
      <c r="A848" s="18"/>
      <c r="B848" s="30"/>
      <c r="C848" s="28"/>
      <c r="D84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49" spans="1:4" ht="15" customHeight="1" x14ac:dyDescent="0.25">
      <c r="A849" s="18"/>
      <c r="B849" s="30"/>
      <c r="C849" s="28"/>
      <c r="D84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50" spans="1:4" ht="15" customHeight="1" x14ac:dyDescent="0.25">
      <c r="A850" s="18"/>
      <c r="B850" s="30"/>
      <c r="C850" s="28"/>
      <c r="D85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51" spans="1:4" ht="15" customHeight="1" x14ac:dyDescent="0.25">
      <c r="A851" s="18"/>
      <c r="B851" s="30"/>
      <c r="C851" s="28"/>
      <c r="D85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52" spans="1:4" ht="15" customHeight="1" x14ac:dyDescent="0.25">
      <c r="A852" s="18"/>
      <c r="B852" s="30"/>
      <c r="C852" s="28"/>
      <c r="D85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53" spans="1:4" ht="15" customHeight="1" x14ac:dyDescent="0.25">
      <c r="A853" s="18"/>
      <c r="B853" s="30"/>
      <c r="C853" s="28"/>
      <c r="D85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54" spans="1:4" ht="15" customHeight="1" x14ac:dyDescent="0.25">
      <c r="A854" s="18"/>
      <c r="B854" s="30"/>
      <c r="C854" s="28"/>
      <c r="D85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55" spans="1:4" ht="15" customHeight="1" x14ac:dyDescent="0.25">
      <c r="A855" s="18"/>
      <c r="B855" s="30"/>
      <c r="C855" s="28"/>
      <c r="D85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56" spans="1:4" ht="15" customHeight="1" x14ac:dyDescent="0.25">
      <c r="A856" s="18"/>
      <c r="B856" s="30"/>
      <c r="C856" s="28"/>
      <c r="D85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57" spans="1:4" ht="15" customHeight="1" x14ac:dyDescent="0.25">
      <c r="A857" s="18"/>
      <c r="B857" s="30"/>
      <c r="C857" s="28"/>
      <c r="D85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58" spans="1:4" ht="15" customHeight="1" x14ac:dyDescent="0.25">
      <c r="A858" s="18"/>
      <c r="B858" s="30"/>
      <c r="C858" s="28"/>
      <c r="D85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59" spans="1:4" ht="15" customHeight="1" x14ac:dyDescent="0.25">
      <c r="A859" s="18"/>
      <c r="B859" s="30"/>
      <c r="C859" s="28"/>
      <c r="D85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60" spans="1:4" ht="15" customHeight="1" x14ac:dyDescent="0.25">
      <c r="A860" s="18"/>
      <c r="B860" s="30"/>
      <c r="C860" s="28"/>
      <c r="D86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61" spans="1:4" ht="15" customHeight="1" x14ac:dyDescent="0.25">
      <c r="A861" s="18"/>
      <c r="B861" s="30"/>
      <c r="C861" s="28"/>
      <c r="D86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62" spans="1:4" ht="15" customHeight="1" x14ac:dyDescent="0.25">
      <c r="A862" s="18"/>
      <c r="B862" s="30"/>
      <c r="C862" s="28"/>
      <c r="D86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63" spans="1:4" ht="15" customHeight="1" x14ac:dyDescent="0.25">
      <c r="A863" s="18"/>
      <c r="B863" s="30"/>
      <c r="C863" s="28"/>
      <c r="D86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64" spans="1:4" ht="15" customHeight="1" x14ac:dyDescent="0.25">
      <c r="A864" s="18"/>
      <c r="B864" s="30"/>
      <c r="C864" s="28"/>
      <c r="D86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65" spans="1:4" ht="15" customHeight="1" x14ac:dyDescent="0.25">
      <c r="A865" s="18"/>
      <c r="B865" s="30"/>
      <c r="C865" s="28"/>
      <c r="D86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66" spans="1:4" ht="15" customHeight="1" x14ac:dyDescent="0.25">
      <c r="A866" s="18"/>
      <c r="B866" s="30"/>
      <c r="C866" s="28"/>
      <c r="D86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67" spans="1:4" ht="15" customHeight="1" x14ac:dyDescent="0.25">
      <c r="A867" s="18"/>
      <c r="B867" s="30"/>
      <c r="C867" s="28"/>
      <c r="D86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68" spans="1:4" ht="15" customHeight="1" x14ac:dyDescent="0.25">
      <c r="A868" s="18"/>
      <c r="B868" s="30"/>
      <c r="C868" s="28"/>
      <c r="D86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69" spans="1:4" ht="15" customHeight="1" x14ac:dyDescent="0.25">
      <c r="A869" s="18"/>
      <c r="B869" s="30"/>
      <c r="C869" s="28"/>
      <c r="D86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70" spans="1:4" ht="15" customHeight="1" x14ac:dyDescent="0.25">
      <c r="A870" s="18"/>
      <c r="B870" s="30"/>
      <c r="C870" s="28"/>
      <c r="D87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71" spans="1:4" ht="15" customHeight="1" x14ac:dyDescent="0.25">
      <c r="A871" s="18"/>
      <c r="B871" s="30"/>
      <c r="C871" s="28"/>
      <c r="D87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72" spans="1:4" ht="15" customHeight="1" x14ac:dyDescent="0.25">
      <c r="A872" s="18"/>
      <c r="B872" s="30"/>
      <c r="C872" s="28"/>
      <c r="D87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73" spans="1:4" ht="15" customHeight="1" x14ac:dyDescent="0.25">
      <c r="A873" s="18"/>
      <c r="B873" s="30"/>
      <c r="C873" s="28"/>
      <c r="D87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74" spans="1:4" ht="15" customHeight="1" x14ac:dyDescent="0.25">
      <c r="A874" s="18"/>
      <c r="B874" s="30"/>
      <c r="C874" s="28"/>
      <c r="D87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75" spans="1:4" ht="15" customHeight="1" x14ac:dyDescent="0.25">
      <c r="A875" s="18"/>
      <c r="B875" s="30"/>
      <c r="C875" s="28"/>
      <c r="D87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76" spans="1:4" ht="15" customHeight="1" x14ac:dyDescent="0.25">
      <c r="A876" s="18"/>
      <c r="B876" s="30"/>
      <c r="C876" s="28"/>
      <c r="D87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77" spans="1:4" ht="15" customHeight="1" x14ac:dyDescent="0.25">
      <c r="A877" s="18"/>
      <c r="B877" s="30"/>
      <c r="C877" s="28"/>
      <c r="D87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78" spans="1:4" ht="15" customHeight="1" x14ac:dyDescent="0.25">
      <c r="A878" s="18"/>
      <c r="B878" s="30"/>
      <c r="C878" s="28"/>
      <c r="D87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79" spans="1:4" ht="15" customHeight="1" x14ac:dyDescent="0.25">
      <c r="A879" s="18"/>
      <c r="B879" s="30"/>
      <c r="C879" s="28"/>
      <c r="D87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80" spans="1:4" ht="15" customHeight="1" x14ac:dyDescent="0.25">
      <c r="A880" s="18"/>
      <c r="B880" s="30"/>
      <c r="C880" s="28"/>
      <c r="D88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81" spans="1:4" ht="15" customHeight="1" x14ac:dyDescent="0.25">
      <c r="A881" s="18"/>
      <c r="B881" s="30"/>
      <c r="C881" s="28"/>
      <c r="D88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82" spans="1:4" ht="15" customHeight="1" x14ac:dyDescent="0.25">
      <c r="A882" s="18"/>
      <c r="B882" s="30"/>
      <c r="C882" s="28"/>
      <c r="D88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83" spans="1:4" ht="15" customHeight="1" x14ac:dyDescent="0.25">
      <c r="A883" s="18"/>
      <c r="B883" s="30"/>
      <c r="C883" s="28"/>
      <c r="D88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84" spans="1:4" ht="15" customHeight="1" x14ac:dyDescent="0.25">
      <c r="A884" s="18"/>
      <c r="B884" s="30"/>
      <c r="C884" s="28"/>
      <c r="D88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85" spans="1:4" ht="15" customHeight="1" x14ac:dyDescent="0.25">
      <c r="A885" s="18"/>
      <c r="B885" s="30"/>
      <c r="C885" s="28"/>
      <c r="D88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86" spans="1:4" ht="15" customHeight="1" x14ac:dyDescent="0.25">
      <c r="A886" s="18"/>
      <c r="B886" s="30"/>
      <c r="C886" s="28"/>
      <c r="D88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87" spans="1:4" ht="15" customHeight="1" x14ac:dyDescent="0.25">
      <c r="A887" s="18"/>
      <c r="B887" s="30"/>
      <c r="C887" s="28"/>
      <c r="D88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88" spans="1:4" ht="15" customHeight="1" x14ac:dyDescent="0.25">
      <c r="A888" s="18"/>
      <c r="B888" s="30"/>
      <c r="C888" s="28"/>
      <c r="D88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89" spans="1:4" ht="15" customHeight="1" x14ac:dyDescent="0.25">
      <c r="A889" s="18"/>
      <c r="B889" s="30"/>
      <c r="C889" s="28"/>
      <c r="D88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90" spans="1:4" ht="15" customHeight="1" x14ac:dyDescent="0.25">
      <c r="A890" s="18"/>
      <c r="B890" s="30"/>
      <c r="C890" s="28"/>
      <c r="D89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91" spans="1:4" ht="15" customHeight="1" x14ac:dyDescent="0.25">
      <c r="A891" s="18"/>
      <c r="B891" s="30"/>
      <c r="C891" s="28"/>
      <c r="D89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92" spans="1:4" ht="15" customHeight="1" x14ac:dyDescent="0.25">
      <c r="A892" s="18"/>
      <c r="B892" s="30"/>
      <c r="C892" s="28"/>
      <c r="D89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93" spans="1:4" ht="15" customHeight="1" x14ac:dyDescent="0.25">
      <c r="A893" s="18"/>
      <c r="B893" s="30"/>
      <c r="C893" s="28"/>
      <c r="D89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94" spans="1:4" ht="15" customHeight="1" x14ac:dyDescent="0.25">
      <c r="A894" s="18"/>
      <c r="B894" s="30"/>
      <c r="C894" s="28"/>
      <c r="D89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95" spans="1:4" ht="15" customHeight="1" x14ac:dyDescent="0.25">
      <c r="A895" s="18"/>
      <c r="B895" s="30"/>
      <c r="C895" s="28"/>
      <c r="D89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96" spans="1:4" ht="15" customHeight="1" x14ac:dyDescent="0.25">
      <c r="A896" s="18"/>
      <c r="B896" s="30"/>
      <c r="C896" s="28"/>
      <c r="D89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97" spans="1:4" ht="15" customHeight="1" x14ac:dyDescent="0.25">
      <c r="A897" s="18"/>
      <c r="B897" s="30"/>
      <c r="C897" s="28"/>
      <c r="D89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98" spans="1:4" ht="15" customHeight="1" x14ac:dyDescent="0.25">
      <c r="A898" s="18"/>
      <c r="B898" s="30"/>
      <c r="C898" s="28"/>
      <c r="D89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899" spans="1:4" ht="15" customHeight="1" x14ac:dyDescent="0.25">
      <c r="A899" s="18"/>
      <c r="B899" s="30"/>
      <c r="C899" s="28"/>
      <c r="D89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00" spans="1:4" ht="15" customHeight="1" x14ac:dyDescent="0.25">
      <c r="A900" s="18"/>
      <c r="B900" s="30"/>
      <c r="C900" s="28"/>
      <c r="D90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01" spans="1:4" ht="15" customHeight="1" x14ac:dyDescent="0.25">
      <c r="A901" s="18"/>
      <c r="B901" s="30"/>
      <c r="C901" s="28"/>
      <c r="D90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02" spans="1:4" ht="15" customHeight="1" x14ac:dyDescent="0.25">
      <c r="A902" s="18"/>
      <c r="B902" s="30"/>
      <c r="C902" s="28"/>
      <c r="D90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03" spans="1:4" ht="15" customHeight="1" x14ac:dyDescent="0.25">
      <c r="A903" s="18"/>
      <c r="B903" s="30"/>
      <c r="C903" s="28"/>
      <c r="D90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04" spans="1:4" ht="15" customHeight="1" x14ac:dyDescent="0.25">
      <c r="A904" s="18"/>
      <c r="B904" s="30"/>
      <c r="C904" s="28"/>
      <c r="D90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05" spans="1:4" ht="15" customHeight="1" x14ac:dyDescent="0.25">
      <c r="A905" s="18"/>
      <c r="B905" s="30"/>
      <c r="C905" s="28"/>
      <c r="D90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06" spans="1:4" ht="15" customHeight="1" x14ac:dyDescent="0.25">
      <c r="A906" s="18"/>
      <c r="B906" s="30"/>
      <c r="C906" s="28"/>
      <c r="D90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07" spans="1:4" ht="15" customHeight="1" x14ac:dyDescent="0.25">
      <c r="A907" s="18"/>
      <c r="B907" s="30"/>
      <c r="C907" s="28"/>
      <c r="D90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08" spans="1:4" ht="15" customHeight="1" x14ac:dyDescent="0.25">
      <c r="A908" s="18"/>
      <c r="B908" s="30"/>
      <c r="C908" s="28"/>
      <c r="D90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09" spans="1:4" ht="15" customHeight="1" x14ac:dyDescent="0.25">
      <c r="A909" s="18"/>
      <c r="B909" s="30"/>
      <c r="C909" s="28"/>
      <c r="D90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10" spans="1:4" ht="15" customHeight="1" x14ac:dyDescent="0.25">
      <c r="A910" s="18"/>
      <c r="B910" s="30"/>
      <c r="C910" s="28"/>
      <c r="D91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11" spans="1:4" ht="15" customHeight="1" x14ac:dyDescent="0.25">
      <c r="A911" s="18"/>
      <c r="B911" s="30"/>
      <c r="C911" s="28"/>
      <c r="D91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12" spans="1:4" ht="15" customHeight="1" x14ac:dyDescent="0.25">
      <c r="A912" s="18"/>
      <c r="B912" s="30"/>
      <c r="C912" s="28"/>
      <c r="D91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13" spans="1:4" ht="15" customHeight="1" x14ac:dyDescent="0.25">
      <c r="A913" s="18"/>
      <c r="B913" s="30"/>
      <c r="C913" s="28"/>
      <c r="D91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14" spans="1:4" ht="15" customHeight="1" x14ac:dyDescent="0.25">
      <c r="A914" s="18"/>
      <c r="B914" s="30"/>
      <c r="C914" s="28"/>
      <c r="D91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15" spans="1:4" ht="15" customHeight="1" x14ac:dyDescent="0.25">
      <c r="A915" s="18"/>
      <c r="B915" s="30"/>
      <c r="C915" s="28"/>
      <c r="D91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16" spans="1:4" ht="15" customHeight="1" x14ac:dyDescent="0.25">
      <c r="A916" s="18"/>
      <c r="B916" s="30"/>
      <c r="C916" s="28"/>
      <c r="D91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17" spans="1:4" ht="15" customHeight="1" x14ac:dyDescent="0.25">
      <c r="A917" s="18"/>
      <c r="B917" s="30"/>
      <c r="C917" s="28"/>
      <c r="D91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18" spans="1:4" ht="15" customHeight="1" x14ac:dyDescent="0.25">
      <c r="A918" s="18"/>
      <c r="B918" s="30"/>
      <c r="C918" s="28"/>
      <c r="D91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19" spans="1:4" ht="15" customHeight="1" x14ac:dyDescent="0.25">
      <c r="A919" s="18"/>
      <c r="B919" s="30"/>
      <c r="C919" s="28"/>
      <c r="D91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20" spans="1:4" ht="15" customHeight="1" x14ac:dyDescent="0.25">
      <c r="A920" s="18"/>
      <c r="B920" s="30"/>
      <c r="C920" s="28"/>
      <c r="D92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21" spans="1:4" ht="15" customHeight="1" x14ac:dyDescent="0.25">
      <c r="A921" s="18"/>
      <c r="B921" s="30"/>
      <c r="C921" s="28"/>
      <c r="D92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22" spans="1:4" ht="15" customHeight="1" x14ac:dyDescent="0.25">
      <c r="A922" s="18"/>
      <c r="B922" s="30"/>
      <c r="C922" s="28"/>
      <c r="D92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23" spans="1:4" ht="15" customHeight="1" x14ac:dyDescent="0.25">
      <c r="A923" s="18"/>
      <c r="B923" s="30"/>
      <c r="C923" s="28"/>
      <c r="D92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24" spans="1:4" ht="15" customHeight="1" x14ac:dyDescent="0.25">
      <c r="A924" s="18"/>
      <c r="B924" s="30"/>
      <c r="C924" s="28"/>
      <c r="D92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25" spans="1:4" ht="15" customHeight="1" x14ac:dyDescent="0.25">
      <c r="A925" s="18"/>
      <c r="B925" s="30"/>
      <c r="C925" s="28"/>
      <c r="D92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26" spans="1:4" ht="15" customHeight="1" x14ac:dyDescent="0.25">
      <c r="A926" s="18"/>
      <c r="B926" s="30"/>
      <c r="C926" s="28"/>
      <c r="D92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27" spans="1:4" ht="15" customHeight="1" x14ac:dyDescent="0.25">
      <c r="A927" s="18"/>
      <c r="B927" s="30"/>
      <c r="C927" s="28"/>
      <c r="D92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28" spans="1:4" ht="15" customHeight="1" x14ac:dyDescent="0.25">
      <c r="A928" s="18"/>
      <c r="B928" s="30"/>
      <c r="C928" s="28"/>
      <c r="D92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29" spans="1:4" ht="15" customHeight="1" x14ac:dyDescent="0.25">
      <c r="A929" s="18"/>
      <c r="B929" s="30"/>
      <c r="C929" s="28"/>
      <c r="D92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30" spans="1:4" ht="15" customHeight="1" x14ac:dyDescent="0.25">
      <c r="A930" s="18"/>
      <c r="B930" s="30"/>
      <c r="C930" s="28"/>
      <c r="D93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31" spans="1:4" ht="15" customHeight="1" x14ac:dyDescent="0.25">
      <c r="A931" s="18"/>
      <c r="B931" s="30"/>
      <c r="C931" s="28"/>
      <c r="D93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32" spans="1:4" ht="15" customHeight="1" x14ac:dyDescent="0.25">
      <c r="A932" s="18"/>
      <c r="B932" s="30"/>
      <c r="C932" s="28"/>
      <c r="D93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33" spans="1:4" ht="15" customHeight="1" x14ac:dyDescent="0.25">
      <c r="A933" s="18"/>
      <c r="B933" s="30"/>
      <c r="C933" s="28"/>
      <c r="D93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34" spans="1:4" ht="15" customHeight="1" x14ac:dyDescent="0.25">
      <c r="A934" s="18"/>
      <c r="B934" s="30"/>
      <c r="C934" s="28"/>
      <c r="D93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35" spans="1:4" ht="15" customHeight="1" x14ac:dyDescent="0.25">
      <c r="A935" s="18"/>
      <c r="B935" s="30"/>
      <c r="C935" s="28"/>
      <c r="D93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36" spans="1:4" ht="15" customHeight="1" x14ac:dyDescent="0.25">
      <c r="A936" s="18"/>
      <c r="B936" s="30"/>
      <c r="C936" s="28"/>
      <c r="D93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37" spans="1:4" ht="15" customHeight="1" x14ac:dyDescent="0.25">
      <c r="A937" s="18"/>
      <c r="B937" s="30"/>
      <c r="C937" s="28"/>
      <c r="D93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38" spans="1:4" ht="15" customHeight="1" x14ac:dyDescent="0.25">
      <c r="A938" s="18"/>
      <c r="B938" s="30"/>
      <c r="C938" s="28"/>
      <c r="D93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39" spans="1:4" ht="15" customHeight="1" x14ac:dyDescent="0.25">
      <c r="A939" s="18"/>
      <c r="B939" s="30"/>
      <c r="C939" s="28"/>
      <c r="D93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40" spans="1:4" ht="15" customHeight="1" x14ac:dyDescent="0.25">
      <c r="A940" s="18"/>
      <c r="B940" s="30"/>
      <c r="C940" s="28"/>
      <c r="D94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41" spans="1:4" ht="15" customHeight="1" x14ac:dyDescent="0.25">
      <c r="A941" s="18"/>
      <c r="B941" s="30"/>
      <c r="C941" s="28"/>
      <c r="D94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42" spans="1:4" ht="15" customHeight="1" x14ac:dyDescent="0.25">
      <c r="A942" s="18"/>
      <c r="B942" s="30"/>
      <c r="C942" s="28"/>
      <c r="D94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43" spans="1:4" ht="15" customHeight="1" x14ac:dyDescent="0.25">
      <c r="A943" s="18"/>
      <c r="B943" s="30"/>
      <c r="C943" s="28"/>
      <c r="D94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44" spans="1:4" ht="15" customHeight="1" x14ac:dyDescent="0.25">
      <c r="A944" s="18"/>
      <c r="B944" s="30"/>
      <c r="C944" s="28"/>
      <c r="D94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45" spans="1:4" ht="15" customHeight="1" x14ac:dyDescent="0.25">
      <c r="A945" s="18"/>
      <c r="B945" s="30"/>
      <c r="C945" s="28"/>
      <c r="D94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46" spans="1:4" ht="15" customHeight="1" x14ac:dyDescent="0.25">
      <c r="A946" s="18"/>
      <c r="B946" s="30"/>
      <c r="C946" s="28"/>
      <c r="D94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47" spans="1:4" ht="15" customHeight="1" x14ac:dyDescent="0.25">
      <c r="A947" s="18"/>
      <c r="B947" s="30"/>
      <c r="C947" s="28"/>
      <c r="D94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48" spans="1:4" ht="15" customHeight="1" x14ac:dyDescent="0.25">
      <c r="A948" s="18"/>
      <c r="B948" s="30"/>
      <c r="C948" s="28"/>
      <c r="D94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49" spans="1:4" ht="15" customHeight="1" x14ac:dyDescent="0.25">
      <c r="A949" s="18"/>
      <c r="B949" s="30"/>
      <c r="C949" s="28"/>
      <c r="D94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50" spans="1:4" ht="15" customHeight="1" x14ac:dyDescent="0.25">
      <c r="A950" s="18"/>
      <c r="B950" s="30"/>
      <c r="C950" s="28"/>
      <c r="D95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51" spans="1:4" ht="15" customHeight="1" x14ac:dyDescent="0.25">
      <c r="A951" s="18"/>
      <c r="B951" s="30"/>
      <c r="C951" s="28"/>
      <c r="D95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52" spans="1:4" ht="15" customHeight="1" x14ac:dyDescent="0.25">
      <c r="A952" s="18"/>
      <c r="B952" s="30"/>
      <c r="C952" s="28"/>
      <c r="D95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53" spans="1:4" ht="15" customHeight="1" x14ac:dyDescent="0.25">
      <c r="A953" s="18"/>
      <c r="B953" s="30"/>
      <c r="C953" s="28"/>
      <c r="D95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54" spans="1:4" ht="15" customHeight="1" x14ac:dyDescent="0.25">
      <c r="A954" s="18"/>
      <c r="B954" s="30"/>
      <c r="C954" s="28"/>
      <c r="D95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55" spans="1:4" ht="15" customHeight="1" x14ac:dyDescent="0.25">
      <c r="A955" s="18"/>
      <c r="B955" s="30"/>
      <c r="C955" s="28"/>
      <c r="D95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56" spans="1:4" ht="15" customHeight="1" x14ac:dyDescent="0.25">
      <c r="A956" s="18"/>
      <c r="B956" s="30"/>
      <c r="C956" s="28"/>
      <c r="D95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57" spans="1:4" ht="15" customHeight="1" x14ac:dyDescent="0.25">
      <c r="A957" s="18"/>
      <c r="B957" s="30"/>
      <c r="C957" s="28"/>
      <c r="D95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58" spans="1:4" ht="15" customHeight="1" x14ac:dyDescent="0.25">
      <c r="A958" s="18"/>
      <c r="B958" s="30"/>
      <c r="C958" s="28"/>
      <c r="D95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59" spans="1:4" ht="15" customHeight="1" x14ac:dyDescent="0.25">
      <c r="A959" s="18"/>
      <c r="B959" s="30"/>
      <c r="C959" s="28"/>
      <c r="D95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60" spans="1:4" ht="15" customHeight="1" x14ac:dyDescent="0.25">
      <c r="A960" s="18"/>
      <c r="B960" s="30"/>
      <c r="C960" s="28"/>
      <c r="D96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61" spans="1:4" ht="15" customHeight="1" x14ac:dyDescent="0.25">
      <c r="A961" s="18"/>
      <c r="B961" s="30"/>
      <c r="C961" s="28"/>
      <c r="D96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62" spans="1:4" ht="15" customHeight="1" x14ac:dyDescent="0.25">
      <c r="A962" s="18"/>
      <c r="B962" s="30"/>
      <c r="C962" s="28"/>
      <c r="D96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63" spans="1:4" ht="15" customHeight="1" x14ac:dyDescent="0.25">
      <c r="A963" s="18"/>
      <c r="B963" s="30"/>
      <c r="C963" s="28"/>
      <c r="D96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64" spans="1:4" ht="15" customHeight="1" x14ac:dyDescent="0.25">
      <c r="A964" s="18"/>
      <c r="B964" s="30"/>
      <c r="C964" s="28"/>
      <c r="D96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65" spans="1:4" ht="15" customHeight="1" x14ac:dyDescent="0.25">
      <c r="A965" s="18"/>
      <c r="B965" s="30"/>
      <c r="C965" s="28"/>
      <c r="D96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66" spans="1:4" ht="15" customHeight="1" x14ac:dyDescent="0.25">
      <c r="A966" s="18"/>
      <c r="B966" s="30"/>
      <c r="C966" s="28"/>
      <c r="D96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67" spans="1:4" ht="15" customHeight="1" x14ac:dyDescent="0.25">
      <c r="A967" s="18"/>
      <c r="B967" s="30"/>
      <c r="C967" s="28"/>
      <c r="D96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68" spans="1:4" ht="15" customHeight="1" x14ac:dyDescent="0.25">
      <c r="A968" s="18"/>
      <c r="B968" s="30"/>
      <c r="C968" s="28"/>
      <c r="D96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69" spans="1:4" ht="15" customHeight="1" x14ac:dyDescent="0.25">
      <c r="A969" s="18"/>
      <c r="B969" s="30"/>
      <c r="C969" s="28"/>
      <c r="D96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70" spans="1:4" ht="15" customHeight="1" x14ac:dyDescent="0.25">
      <c r="A970" s="18"/>
      <c r="B970" s="30"/>
      <c r="C970" s="28"/>
      <c r="D97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71" spans="1:4" ht="15" customHeight="1" x14ac:dyDescent="0.25">
      <c r="A971" s="18"/>
      <c r="B971" s="30"/>
      <c r="C971" s="28"/>
      <c r="D97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72" spans="1:4" ht="15" customHeight="1" x14ac:dyDescent="0.25">
      <c r="A972" s="18"/>
      <c r="B972" s="30"/>
      <c r="C972" s="28"/>
      <c r="D97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73" spans="1:4" ht="15" customHeight="1" x14ac:dyDescent="0.25">
      <c r="A973" s="18"/>
      <c r="B973" s="30"/>
      <c r="C973" s="28"/>
      <c r="D97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74" spans="1:4" ht="15" customHeight="1" x14ac:dyDescent="0.25">
      <c r="A974" s="18"/>
      <c r="B974" s="30"/>
      <c r="C974" s="28"/>
      <c r="D97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75" spans="1:4" ht="15" customHeight="1" x14ac:dyDescent="0.25">
      <c r="A975" s="18"/>
      <c r="B975" s="30"/>
      <c r="C975" s="28"/>
      <c r="D97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76" spans="1:4" ht="15" customHeight="1" x14ac:dyDescent="0.25">
      <c r="A976" s="18"/>
      <c r="B976" s="30"/>
      <c r="C976" s="28"/>
      <c r="D97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77" spans="1:4" ht="15" customHeight="1" x14ac:dyDescent="0.25">
      <c r="A977" s="18"/>
      <c r="B977" s="30"/>
      <c r="C977" s="28"/>
      <c r="D97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78" spans="1:4" ht="15" customHeight="1" x14ac:dyDescent="0.25">
      <c r="A978" s="18"/>
      <c r="B978" s="30"/>
      <c r="C978" s="28"/>
      <c r="D97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79" spans="1:4" ht="15" customHeight="1" x14ac:dyDescent="0.25">
      <c r="A979" s="18"/>
      <c r="B979" s="30"/>
      <c r="C979" s="28"/>
      <c r="D97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80" spans="1:4" ht="15" customHeight="1" x14ac:dyDescent="0.25">
      <c r="A980" s="18"/>
      <c r="B980" s="30"/>
      <c r="C980" s="28"/>
      <c r="D98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81" spans="1:4" ht="15" customHeight="1" x14ac:dyDescent="0.25">
      <c r="A981" s="18"/>
      <c r="B981" s="30"/>
      <c r="C981" s="28"/>
      <c r="D98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82" spans="1:4" ht="15" customHeight="1" x14ac:dyDescent="0.25">
      <c r="A982" s="18"/>
      <c r="B982" s="30"/>
      <c r="C982" s="28"/>
      <c r="D98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83" spans="1:4" ht="15" customHeight="1" x14ac:dyDescent="0.25">
      <c r="A983" s="18"/>
      <c r="B983" s="30"/>
      <c r="C983" s="28"/>
      <c r="D98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84" spans="1:4" ht="15" customHeight="1" x14ac:dyDescent="0.25">
      <c r="A984" s="18"/>
      <c r="B984" s="30"/>
      <c r="C984" s="28"/>
      <c r="D98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85" spans="1:4" ht="15" customHeight="1" x14ac:dyDescent="0.25">
      <c r="A985" s="18"/>
      <c r="B985" s="30"/>
      <c r="C985" s="28"/>
      <c r="D98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86" spans="1:4" ht="15" customHeight="1" x14ac:dyDescent="0.25">
      <c r="A986" s="18"/>
      <c r="B986" s="30"/>
      <c r="C986" s="28"/>
      <c r="D98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87" spans="1:4" ht="15" customHeight="1" x14ac:dyDescent="0.25">
      <c r="A987" s="18"/>
      <c r="B987" s="30"/>
      <c r="C987" s="28"/>
      <c r="D98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88" spans="1:4" ht="15" customHeight="1" x14ac:dyDescent="0.25">
      <c r="A988" s="18"/>
      <c r="B988" s="30"/>
      <c r="C988" s="28"/>
      <c r="D98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89" spans="1:4" ht="15" customHeight="1" x14ac:dyDescent="0.25">
      <c r="A989" s="18"/>
      <c r="B989" s="30"/>
      <c r="C989" s="28"/>
      <c r="D98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90" spans="1:4" ht="15" customHeight="1" x14ac:dyDescent="0.25">
      <c r="A990" s="18"/>
      <c r="B990" s="30"/>
      <c r="C990" s="28"/>
      <c r="D99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91" spans="1:4" ht="15" customHeight="1" x14ac:dyDescent="0.25">
      <c r="A991" s="18"/>
      <c r="B991" s="30"/>
      <c r="C991" s="28"/>
      <c r="D99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92" spans="1:4" ht="15" customHeight="1" x14ac:dyDescent="0.25">
      <c r="A992" s="18"/>
      <c r="B992" s="30"/>
      <c r="C992" s="28"/>
      <c r="D99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93" spans="1:4" ht="15" customHeight="1" x14ac:dyDescent="0.25">
      <c r="A993" s="18"/>
      <c r="B993" s="30"/>
      <c r="C993" s="28"/>
      <c r="D99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94" spans="1:4" ht="15" customHeight="1" x14ac:dyDescent="0.25">
      <c r="A994" s="18"/>
      <c r="B994" s="30"/>
      <c r="C994" s="28"/>
      <c r="D99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95" spans="1:4" ht="15" customHeight="1" x14ac:dyDescent="0.25">
      <c r="A995" s="18"/>
      <c r="B995" s="30"/>
      <c r="C995" s="28"/>
      <c r="D99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96" spans="1:4" ht="15" customHeight="1" x14ac:dyDescent="0.25">
      <c r="A996" s="18"/>
      <c r="B996" s="30"/>
      <c r="C996" s="28"/>
      <c r="D996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97" spans="1:4" ht="15" customHeight="1" x14ac:dyDescent="0.25">
      <c r="A997" s="18"/>
      <c r="B997" s="30"/>
      <c r="C997" s="28"/>
      <c r="D997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98" spans="1:4" ht="15" customHeight="1" x14ac:dyDescent="0.25">
      <c r="A998" s="18"/>
      <c r="B998" s="30"/>
      <c r="C998" s="28"/>
      <c r="D998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999" spans="1:4" ht="15" customHeight="1" x14ac:dyDescent="0.25">
      <c r="A999" s="18"/>
      <c r="B999" s="30"/>
      <c r="C999" s="28"/>
      <c r="D999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000" spans="1:4" ht="15" customHeight="1" x14ac:dyDescent="0.25">
      <c r="A1000" s="18"/>
      <c r="B1000" s="30"/>
      <c r="C1000" s="28"/>
      <c r="D1000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001" spans="1:4" ht="15" customHeight="1" x14ac:dyDescent="0.25">
      <c r="A1001" s="18"/>
      <c r="B1001" s="30"/>
      <c r="C1001" s="28"/>
      <c r="D1001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002" spans="1:4" ht="15" customHeight="1" x14ac:dyDescent="0.25">
      <c r="A1002" s="18"/>
      <c r="B1002" s="30"/>
      <c r="C1002" s="28"/>
      <c r="D1002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003" spans="1:4" ht="15" customHeight="1" x14ac:dyDescent="0.25">
      <c r="A1003" s="18"/>
      <c r="B1003" s="30"/>
      <c r="C1003" s="28"/>
      <c r="D1003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004" spans="1:4" ht="15" customHeight="1" x14ac:dyDescent="0.25">
      <c r="A1004" s="18"/>
      <c r="B1004" s="30"/>
      <c r="C1004" s="28"/>
      <c r="D1004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  <row r="1005" spans="1:4" ht="15" customHeight="1" x14ac:dyDescent="0.25">
      <c r="A1005" s="18"/>
      <c r="B1005" s="30"/>
      <c r="C1005" s="28"/>
      <c r="D1005" s="29" t="str">
        <f>IF(AvailabilityTable[[#This Row],[Name]]&amp;"-"&amp;RIGHT("0"&amp;WEEKNUM(AvailabilityTable[[#This Row],[Date]],2)-Start_week,2)&lt;&gt;"-0-",AvailabilityTable[[#This Row],[Name]]&amp;"-"&amp;RIGHT("0"&amp;WEEKNUM(AvailabilityTable[[#This Row],[Date]],2)-Start_week,2)&amp;YEAR(AvailabilityTable[[#This Row],[Date]]),"")</f>
        <v>-011900</v>
      </c>
    </row>
  </sheetData>
  <phoneticPr fontId="11" type="noConversion"/>
  <pageMargins left="0.7" right="0.7" top="0.75" bottom="0.75" header="0.3" footer="0.3"/>
  <pageSetup paperSize="9" orientation="portrait"/>
  <ignoredErrors>
    <ignoredError sqref="A1:D3 A115:D1005 D5 A4 C4:D4 D8 D28 D9 D10 D11:D12 D14 D15:D16 D17 D18 D19 D21 D22 D23 D24 D25 D26 D27 D29 D30:D31 D32 D33:D36 D37 D38:D39 D40 D41 D44 D45 D42 D43 D46 D47 D48 D49:D50 D51 D52 D53 D54 D55 D56:D60 D61:D62 D63:D84 D85:D114" numberStoredAsText="1"/>
  </ignoredErrors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2F0D9"/>
  </sheetPr>
  <dimension ref="A1:E59"/>
  <sheetViews>
    <sheetView showGridLines="0" workbookViewId="0">
      <selection activeCell="A19" sqref="A19"/>
    </sheetView>
  </sheetViews>
  <sheetFormatPr defaultColWidth="8.625" defaultRowHeight="15.75" customHeight="1" x14ac:dyDescent="0.25"/>
  <cols>
    <col min="1" max="1" width="15.25" customWidth="1"/>
    <col min="2" max="3" width="15.625" customWidth="1"/>
    <col min="4" max="4" width="21" customWidth="1"/>
  </cols>
  <sheetData>
    <row r="1" spans="1:5" ht="9" customHeight="1" x14ac:dyDescent="0.25"/>
    <row r="2" spans="1:5" ht="23.25" customHeight="1" x14ac:dyDescent="0.35">
      <c r="A2" s="54" t="s">
        <v>31</v>
      </c>
      <c r="B2" s="54"/>
      <c r="C2" s="54"/>
      <c r="D2" s="54"/>
    </row>
    <row r="3" spans="1:5" ht="9" customHeight="1" x14ac:dyDescent="0.25"/>
    <row r="4" spans="1:5" ht="19.5" customHeight="1" x14ac:dyDescent="0.25">
      <c r="A4" s="31" t="s">
        <v>32</v>
      </c>
      <c r="D4" s="26" t="s">
        <v>67</v>
      </c>
    </row>
    <row r="5" spans="1:5" ht="7.5" customHeight="1" x14ac:dyDescent="0.25"/>
    <row r="6" spans="1:5" ht="15.75" customHeight="1" x14ac:dyDescent="0.25">
      <c r="A6" s="32"/>
      <c r="B6" s="33" t="s">
        <v>24</v>
      </c>
      <c r="C6" s="33" t="s">
        <v>25</v>
      </c>
      <c r="D6" s="34" t="s">
        <v>33</v>
      </c>
      <c r="E6" s="20"/>
    </row>
    <row r="7" spans="1:5" ht="15.75" customHeight="1" x14ac:dyDescent="0.25">
      <c r="A7" s="35" t="s">
        <v>34</v>
      </c>
      <c r="B7" s="36">
        <v>37.5</v>
      </c>
      <c r="C7" s="37">
        <v>0.8</v>
      </c>
      <c r="D7" s="38">
        <f>B7*C7</f>
        <v>30</v>
      </c>
    </row>
    <row r="8" spans="1:5" ht="9" customHeight="1" x14ac:dyDescent="0.25"/>
    <row r="9" spans="1:5" ht="15.6" customHeight="1" x14ac:dyDescent="0.25">
      <c r="A9" s="31" t="s">
        <v>35</v>
      </c>
    </row>
    <row r="10" spans="1:5" ht="7.5" customHeight="1" x14ac:dyDescent="0.25"/>
    <row r="11" spans="1:5" ht="15.75" customHeight="1" x14ac:dyDescent="0.25">
      <c r="A11" s="39"/>
      <c r="B11" s="33" t="s">
        <v>36</v>
      </c>
      <c r="C11" s="33" t="s">
        <v>37</v>
      </c>
      <c r="D11" s="34" t="s">
        <v>38</v>
      </c>
    </row>
    <row r="12" spans="1:5" ht="15.6" customHeight="1" x14ac:dyDescent="0.25">
      <c r="A12" s="35" t="s">
        <v>39</v>
      </c>
      <c r="B12" s="40">
        <f>SUM(TaskTable[Time])</f>
        <v>0</v>
      </c>
      <c r="C12" s="40">
        <f>GETPIVOTDATA(" Allocated",'Capacity Summary'!$A$6)</f>
        <v>0</v>
      </c>
      <c r="D12" s="40">
        <f>B12-C12</f>
        <v>0</v>
      </c>
    </row>
    <row r="13" spans="1:5" ht="9" customHeight="1" x14ac:dyDescent="0.25"/>
    <row r="14" spans="1:5" ht="15.6" hidden="1" customHeight="1" x14ac:dyDescent="0.25">
      <c r="A14" s="31" t="s">
        <v>40</v>
      </c>
      <c r="B14" s="41">
        <f>MIN(TaskTable[Due date])</f>
        <v>0</v>
      </c>
      <c r="C14" s="40">
        <v>0</v>
      </c>
    </row>
    <row r="15" spans="1:5" ht="7.5" hidden="1" customHeight="1" x14ac:dyDescent="0.25"/>
    <row r="16" spans="1:5" ht="15.6" customHeight="1" x14ac:dyDescent="0.25">
      <c r="A16" s="31" t="s">
        <v>41</v>
      </c>
    </row>
    <row r="17" spans="1:4" ht="7.5" customHeight="1" x14ac:dyDescent="0.25"/>
    <row r="18" spans="1:4" ht="15.75" customHeight="1" x14ac:dyDescent="0.25">
      <c r="A18" s="39" t="s">
        <v>28</v>
      </c>
      <c r="B18" s="42" t="s">
        <v>42</v>
      </c>
      <c r="C18" s="42"/>
      <c r="D18" s="42"/>
    </row>
    <row r="19" spans="1:4" ht="15.75" customHeight="1" x14ac:dyDescent="0.25">
      <c r="A19" s="43">
        <v>45695</v>
      </c>
      <c r="B19" s="44" t="s">
        <v>68</v>
      </c>
      <c r="C19" s="45"/>
      <c r="D19" s="46"/>
    </row>
    <row r="20" spans="1:4" ht="15.6" customHeight="1" x14ac:dyDescent="0.25">
      <c r="A20" s="43">
        <v>44830</v>
      </c>
      <c r="B20" s="44" t="s">
        <v>43</v>
      </c>
      <c r="C20" s="45"/>
      <c r="D20" s="46"/>
    </row>
    <row r="21" spans="1:4" ht="15.6" customHeight="1" x14ac:dyDescent="0.25">
      <c r="A21" s="43">
        <v>44830</v>
      </c>
      <c r="B21" s="44" t="s">
        <v>44</v>
      </c>
      <c r="C21" s="45"/>
      <c r="D21" s="46"/>
    </row>
    <row r="22" spans="1:4" ht="15.6" customHeight="1" x14ac:dyDescent="0.25">
      <c r="A22" s="43">
        <v>44819</v>
      </c>
      <c r="B22" s="44" t="s">
        <v>45</v>
      </c>
      <c r="C22" s="45"/>
      <c r="D22" s="46"/>
    </row>
    <row r="23" spans="1:4" ht="15.6" customHeight="1" x14ac:dyDescent="0.25">
      <c r="A23" s="43">
        <v>44791</v>
      </c>
      <c r="B23" s="44" t="s">
        <v>46</v>
      </c>
      <c r="C23" s="45"/>
      <c r="D23" s="46"/>
    </row>
    <row r="24" spans="1:4" ht="15.6" customHeight="1" x14ac:dyDescent="0.25">
      <c r="A24" s="43">
        <v>44788</v>
      </c>
      <c r="B24" s="44" t="s">
        <v>47</v>
      </c>
      <c r="C24" s="45"/>
      <c r="D24" s="46"/>
    </row>
    <row r="25" spans="1:4" ht="15.75" customHeight="1" x14ac:dyDescent="0.25">
      <c r="A25" s="43">
        <v>44788</v>
      </c>
      <c r="B25" s="44" t="s">
        <v>48</v>
      </c>
      <c r="C25" s="45"/>
      <c r="D25" s="46"/>
    </row>
    <row r="26" spans="1:4" ht="15.75" customHeight="1" x14ac:dyDescent="0.25">
      <c r="A26" s="43">
        <v>44788</v>
      </c>
      <c r="B26" s="44" t="s">
        <v>49</v>
      </c>
      <c r="C26" s="45"/>
      <c r="D26" s="46"/>
    </row>
    <row r="27" spans="1:4" ht="15.75" customHeight="1" x14ac:dyDescent="0.25">
      <c r="A27" s="43">
        <v>44788</v>
      </c>
      <c r="B27" s="44" t="s">
        <v>50</v>
      </c>
      <c r="C27" s="45"/>
      <c r="D27" s="46"/>
    </row>
    <row r="28" spans="1:4" ht="15.75" customHeight="1" x14ac:dyDescent="0.25">
      <c r="A28" s="43">
        <v>44784</v>
      </c>
      <c r="B28" s="44" t="s">
        <v>51</v>
      </c>
      <c r="C28" s="45"/>
      <c r="D28" s="46"/>
    </row>
    <row r="29" spans="1:4" ht="15.75" customHeight="1" x14ac:dyDescent="0.25">
      <c r="A29" s="43">
        <v>44784</v>
      </c>
      <c r="B29" s="44" t="s">
        <v>52</v>
      </c>
      <c r="C29" s="45"/>
      <c r="D29" s="46"/>
    </row>
    <row r="30" spans="1:4" ht="15.75" customHeight="1" x14ac:dyDescent="0.25">
      <c r="A30" s="43">
        <v>44784</v>
      </c>
      <c r="B30" s="44" t="s">
        <v>53</v>
      </c>
      <c r="C30" s="45"/>
      <c r="D30" s="46"/>
    </row>
    <row r="31" spans="1:4" ht="15.75" customHeight="1" x14ac:dyDescent="0.25">
      <c r="A31" s="43">
        <v>44783</v>
      </c>
      <c r="B31" s="44" t="s">
        <v>54</v>
      </c>
      <c r="C31" s="45"/>
      <c r="D31" s="46"/>
    </row>
    <row r="32" spans="1:4" ht="15.75" customHeight="1" x14ac:dyDescent="0.25">
      <c r="A32" s="43">
        <v>44782</v>
      </c>
      <c r="B32" s="44" t="s">
        <v>55</v>
      </c>
      <c r="C32" s="45"/>
      <c r="D32" s="46"/>
    </row>
    <row r="33" spans="1:4" ht="15.75" customHeight="1" x14ac:dyDescent="0.25">
      <c r="A33" s="43">
        <v>44782</v>
      </c>
      <c r="B33" s="44" t="s">
        <v>56</v>
      </c>
      <c r="C33" s="45"/>
      <c r="D33" s="46"/>
    </row>
    <row r="34" spans="1:4" ht="15.75" customHeight="1" x14ac:dyDescent="0.25">
      <c r="A34" s="43">
        <v>44781</v>
      </c>
      <c r="B34" s="44" t="s">
        <v>57</v>
      </c>
      <c r="C34" s="45"/>
      <c r="D34" s="46"/>
    </row>
    <row r="35" spans="1:4" ht="15.75" customHeight="1" x14ac:dyDescent="0.25">
      <c r="A35" s="43">
        <v>45404</v>
      </c>
      <c r="B35" s="44" t="s">
        <v>58</v>
      </c>
      <c r="C35" s="45"/>
      <c r="D35" s="46"/>
    </row>
    <row r="36" spans="1:4" ht="15.75" customHeight="1" x14ac:dyDescent="0.25">
      <c r="A36" s="43"/>
      <c r="B36" s="44"/>
      <c r="C36" s="45"/>
      <c r="D36" s="46"/>
    </row>
    <row r="37" spans="1:4" ht="15.75" customHeight="1" x14ac:dyDescent="0.25">
      <c r="A37" s="43"/>
      <c r="B37" s="44"/>
      <c r="C37" s="45"/>
      <c r="D37" s="46"/>
    </row>
    <row r="38" spans="1:4" ht="15.75" customHeight="1" x14ac:dyDescent="0.25">
      <c r="A38" s="43"/>
      <c r="B38" s="44"/>
      <c r="C38" s="45"/>
      <c r="D38" s="46"/>
    </row>
    <row r="39" spans="1:4" ht="15.75" customHeight="1" x14ac:dyDescent="0.25">
      <c r="A39" s="43"/>
      <c r="B39" s="44"/>
      <c r="C39" s="45"/>
      <c r="D39" s="46"/>
    </row>
    <row r="40" spans="1:4" ht="15.75" customHeight="1" x14ac:dyDescent="0.25">
      <c r="A40" s="43"/>
      <c r="B40" s="44"/>
      <c r="C40" s="45"/>
      <c r="D40" s="46"/>
    </row>
    <row r="41" spans="1:4" ht="15.75" customHeight="1" x14ac:dyDescent="0.25">
      <c r="A41" s="43"/>
      <c r="B41" s="44"/>
      <c r="C41" s="45"/>
      <c r="D41" s="46"/>
    </row>
    <row r="42" spans="1:4" ht="15.75" customHeight="1" x14ac:dyDescent="0.25">
      <c r="A42" s="43"/>
      <c r="B42" s="44"/>
      <c r="C42" s="45"/>
      <c r="D42" s="46"/>
    </row>
    <row r="43" spans="1:4" ht="15.75" customHeight="1" x14ac:dyDescent="0.25">
      <c r="A43" s="43"/>
      <c r="B43" s="44"/>
      <c r="C43" s="45"/>
      <c r="D43" s="46"/>
    </row>
    <row r="44" spans="1:4" ht="15.75" customHeight="1" x14ac:dyDescent="0.25">
      <c r="A44" s="43"/>
      <c r="B44" s="44"/>
      <c r="C44" s="45"/>
      <c r="D44" s="46"/>
    </row>
    <row r="45" spans="1:4" ht="15.75" customHeight="1" x14ac:dyDescent="0.25">
      <c r="A45" s="43"/>
      <c r="B45" s="44"/>
      <c r="C45" s="45"/>
      <c r="D45" s="46"/>
    </row>
    <row r="46" spans="1:4" ht="15.75" customHeight="1" x14ac:dyDescent="0.25">
      <c r="A46" s="43"/>
      <c r="B46" s="44"/>
      <c r="C46" s="45"/>
      <c r="D46" s="46"/>
    </row>
    <row r="47" spans="1:4" ht="15.75" customHeight="1" x14ac:dyDescent="0.25">
      <c r="A47" s="43"/>
      <c r="B47" s="44"/>
      <c r="C47" s="45"/>
      <c r="D47" s="46"/>
    </row>
    <row r="48" spans="1:4" ht="15.75" customHeight="1" x14ac:dyDescent="0.25">
      <c r="A48" s="43"/>
      <c r="B48" s="44"/>
      <c r="C48" s="45"/>
      <c r="D48" s="46"/>
    </row>
    <row r="49" spans="1:4" ht="15.75" customHeight="1" x14ac:dyDescent="0.25">
      <c r="A49" s="43"/>
      <c r="B49" s="44"/>
      <c r="C49" s="45"/>
      <c r="D49" s="46"/>
    </row>
    <row r="50" spans="1:4" ht="15.75" customHeight="1" x14ac:dyDescent="0.25">
      <c r="A50" s="43"/>
      <c r="B50" s="44"/>
      <c r="C50" s="45"/>
      <c r="D50" s="46"/>
    </row>
    <row r="51" spans="1:4" ht="15.75" customHeight="1" x14ac:dyDescent="0.25">
      <c r="A51" s="43"/>
      <c r="B51" s="44"/>
      <c r="C51" s="45"/>
      <c r="D51" s="46"/>
    </row>
    <row r="52" spans="1:4" ht="15.75" customHeight="1" x14ac:dyDescent="0.25">
      <c r="A52" s="43"/>
      <c r="B52" s="44"/>
      <c r="C52" s="45"/>
      <c r="D52" s="46"/>
    </row>
    <row r="53" spans="1:4" ht="15.75" customHeight="1" x14ac:dyDescent="0.25">
      <c r="A53" s="43"/>
      <c r="B53" s="44"/>
      <c r="C53" s="45"/>
      <c r="D53" s="46"/>
    </row>
    <row r="54" spans="1:4" ht="15.75" customHeight="1" x14ac:dyDescent="0.25">
      <c r="A54" s="43"/>
      <c r="B54" s="44"/>
      <c r="C54" s="45"/>
      <c r="D54" s="46"/>
    </row>
    <row r="55" spans="1:4" ht="15.75" customHeight="1" x14ac:dyDescent="0.25">
      <c r="A55" s="43"/>
      <c r="B55" s="44"/>
      <c r="C55" s="45"/>
      <c r="D55" s="46"/>
    </row>
    <row r="56" spans="1:4" ht="15.75" customHeight="1" x14ac:dyDescent="0.25">
      <c r="A56" s="43"/>
      <c r="B56" s="44"/>
      <c r="C56" s="45"/>
      <c r="D56" s="46"/>
    </row>
    <row r="57" spans="1:4" ht="15.75" customHeight="1" x14ac:dyDescent="0.25">
      <c r="A57" s="43"/>
      <c r="B57" s="44"/>
      <c r="C57" s="45"/>
      <c r="D57" s="46"/>
    </row>
    <row r="58" spans="1:4" ht="15.75" customHeight="1" x14ac:dyDescent="0.25">
      <c r="A58" s="43"/>
      <c r="B58" s="44"/>
      <c r="C58" s="45"/>
      <c r="D58" s="46"/>
    </row>
    <row r="59" spans="1:4" ht="15.75" customHeight="1" x14ac:dyDescent="0.25">
      <c r="A59" s="43"/>
      <c r="B59" s="44"/>
      <c r="C59" s="45"/>
      <c r="D59" s="46"/>
    </row>
  </sheetData>
  <autoFilter ref="A18:D59" xr:uid="{00000000-0009-0000-0000-000004000000}"/>
  <mergeCells count="1">
    <mergeCell ref="A2:D2"/>
  </mergeCells>
  <pageMargins left="0.7" right="0.7" top="0.75" bottom="0.75" header="0.3" footer="0.3"/>
  <pageSetup paperSize="9" orientation="portrait"/>
  <ignoredErrors>
    <ignoredError sqref="A1:E3 A20:E34 A12:B12 D12:E12 A8:E11 A7 C7:E7 A36:E59 C35:E35 A5:E6 A4:C4 E4 A13:E1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0CECE"/>
  </sheetPr>
  <dimension ref="A1:T1413"/>
  <sheetViews>
    <sheetView topLeftCell="L1" zoomScale="115" workbookViewId="0">
      <selection activeCell="S3" sqref="S3"/>
    </sheetView>
  </sheetViews>
  <sheetFormatPr defaultColWidth="10" defaultRowHeight="15" customHeight="1" x14ac:dyDescent="0.25"/>
  <cols>
    <col min="1" max="1" width="13.875" customWidth="1"/>
    <col min="2" max="2" width="23.125" customWidth="1"/>
    <col min="3" max="3" width="10.75" customWidth="1"/>
    <col min="4" max="4" width="11" customWidth="1"/>
    <col min="5" max="6" width="20.625" customWidth="1"/>
    <col min="7" max="7" width="34.375" customWidth="1"/>
    <col min="8" max="8" width="13.75" customWidth="1"/>
    <col min="9" max="14" width="12.625" customWidth="1"/>
    <col min="15" max="15" width="17" customWidth="1"/>
    <col min="16" max="17" width="12.625" style="48" customWidth="1"/>
    <col min="18" max="18" width="12.625" customWidth="1"/>
    <col min="19" max="19" width="12.625" style="48" customWidth="1"/>
    <col min="20" max="20" width="15.75" style="47" bestFit="1" customWidth="1"/>
    <col min="21" max="21" width="10" style="47" customWidth="1"/>
    <col min="22" max="26" width="14.125" style="47" customWidth="1"/>
    <col min="27" max="27" width="10.25" style="47" customWidth="1"/>
    <col min="28" max="28" width="10" style="47" customWidth="1"/>
    <col min="29" max="16384" width="10" style="47"/>
  </cols>
  <sheetData>
    <row r="1" spans="1:20" ht="15.75" customHeight="1" x14ac:dyDescent="0.25">
      <c r="A1" t="s">
        <v>13</v>
      </c>
      <c r="B1" t="s">
        <v>14</v>
      </c>
      <c r="C1" t="s">
        <v>18</v>
      </c>
      <c r="D1" t="s">
        <v>19</v>
      </c>
      <c r="E1" t="s">
        <v>15</v>
      </c>
      <c r="F1" t="s">
        <v>16</v>
      </c>
      <c r="G1" t="s">
        <v>17</v>
      </c>
      <c r="H1" t="s">
        <v>20</v>
      </c>
      <c r="I1" t="s">
        <v>4</v>
      </c>
      <c r="J1" t="s">
        <v>59</v>
      </c>
      <c r="K1" t="s">
        <v>60</v>
      </c>
      <c r="L1" t="s">
        <v>3</v>
      </c>
      <c r="M1" t="s">
        <v>1</v>
      </c>
      <c r="N1" t="s">
        <v>21</v>
      </c>
      <c r="O1" t="s">
        <v>61</v>
      </c>
      <c r="P1" s="48" t="s">
        <v>62</v>
      </c>
      <c r="Q1" s="48" t="s">
        <v>63</v>
      </c>
      <c r="R1" t="s">
        <v>64</v>
      </c>
      <c r="S1" s="48" t="s">
        <v>65</v>
      </c>
      <c r="T1" s="48" t="s">
        <v>66</v>
      </c>
    </row>
    <row r="2" spans="1:20" ht="15.75" customHeight="1" x14ac:dyDescent="0.25">
      <c r="C2" s="27"/>
      <c r="N2" s="27"/>
      <c r="S2" s="48" t="e" cm="1">
        <f t="array" ref="S2">SUMPRODUCT((TRIM(AvailabilityTable[Name]) = TaskTable[[#This Row],[Assignee]]) * (AvailabilityTable[Date] &gt;= TaskTable[[#This Row],[Due date]]) * (AvailabilityTable[Date] &lt;= TaskTable[[#This Row],[Due date]] + 6) * (TaskTable[[#This Row],[Subject]]= "Placeholder for availability &amp; leave") *(AvailabilityTable[Leave Hours]*VLOOKUP(TaskTable[[#This Row],[Assignee]],EmployeeTable[],3,FALSE)))</f>
        <v>#N/A</v>
      </c>
      <c r="T2" s="51" t="str" cm="1">
        <f t="array" ref="T2">IF(AND(TaskTable[[#This Row],[Subject]]="Placeholder for availability &amp; leave"), IFERROR(INDEX(EmployeeTable[Available Hours], MATCH(TRUE, INDEX(TRIM(EmployeeTable[Name])=TaskTable[[#This Row],[Assignee]], 0), 0)), ""), "")</f>
        <v/>
      </c>
    </row>
    <row r="3" spans="1:20" ht="15.75" x14ac:dyDescent="0.25">
      <c r="C3" s="27"/>
      <c r="N3" s="27"/>
    </row>
    <row r="4" spans="1:20" ht="15.75" x14ac:dyDescent="0.25">
      <c r="C4" s="27"/>
      <c r="N4" s="27"/>
    </row>
    <row r="5" spans="1:20" ht="15.75" x14ac:dyDescent="0.25">
      <c r="C5" s="27"/>
      <c r="N5" s="27"/>
    </row>
    <row r="6" spans="1:20" ht="15.75" x14ac:dyDescent="0.25">
      <c r="C6" s="27"/>
      <c r="N6" s="27"/>
    </row>
    <row r="7" spans="1:20" ht="15.75" x14ac:dyDescent="0.25">
      <c r="C7" s="27"/>
      <c r="N7" s="27"/>
    </row>
    <row r="8" spans="1:20" ht="15.75" x14ac:dyDescent="0.25">
      <c r="C8" s="27"/>
      <c r="N8" s="27"/>
    </row>
    <row r="9" spans="1:20" ht="15.75" x14ac:dyDescent="0.25">
      <c r="C9" s="27"/>
      <c r="N9" s="27"/>
    </row>
    <row r="10" spans="1:20" ht="15.75" x14ac:dyDescent="0.25">
      <c r="C10" s="27"/>
      <c r="N10" s="27"/>
    </row>
    <row r="11" spans="1:20" ht="15.75" x14ac:dyDescent="0.25">
      <c r="C11" s="27"/>
      <c r="N11" s="27"/>
    </row>
    <row r="12" spans="1:20" ht="15.75" x14ac:dyDescent="0.25">
      <c r="C12" s="27"/>
      <c r="N12" s="27"/>
    </row>
    <row r="13" spans="1:20" ht="15.75" x14ac:dyDescent="0.25">
      <c r="C13" s="27"/>
      <c r="N13" s="27"/>
    </row>
    <row r="14" spans="1:20" ht="15.75" x14ac:dyDescent="0.25">
      <c r="C14" s="27"/>
      <c r="N14" s="27"/>
    </row>
    <row r="15" spans="1:20" ht="15.75" x14ac:dyDescent="0.25">
      <c r="C15" s="27"/>
      <c r="N15" s="27"/>
    </row>
    <row r="16" spans="1:20" ht="15.75" x14ac:dyDescent="0.25">
      <c r="C16" s="27"/>
      <c r="N16" s="27"/>
    </row>
    <row r="17" spans="3:14" ht="15.75" x14ac:dyDescent="0.25">
      <c r="C17" s="27"/>
      <c r="N17" s="27"/>
    </row>
    <row r="18" spans="3:14" ht="15.75" x14ac:dyDescent="0.25">
      <c r="C18" s="27"/>
      <c r="N18" s="27"/>
    </row>
    <row r="19" spans="3:14" ht="15.75" x14ac:dyDescent="0.25">
      <c r="C19" s="27"/>
      <c r="N19" s="27"/>
    </row>
    <row r="20" spans="3:14" ht="15.75" x14ac:dyDescent="0.25">
      <c r="C20" s="27"/>
      <c r="N20" s="27"/>
    </row>
    <row r="21" spans="3:14" ht="15.75" x14ac:dyDescent="0.25">
      <c r="C21" s="27"/>
      <c r="N21" s="27"/>
    </row>
    <row r="22" spans="3:14" ht="15.75" x14ac:dyDescent="0.25">
      <c r="C22" s="27"/>
      <c r="N22" s="27"/>
    </row>
    <row r="23" spans="3:14" ht="15.75" x14ac:dyDescent="0.25">
      <c r="C23" s="27"/>
      <c r="N23" s="27"/>
    </row>
    <row r="24" spans="3:14" ht="15.75" x14ac:dyDescent="0.25">
      <c r="C24" s="27"/>
      <c r="N24" s="27"/>
    </row>
    <row r="25" spans="3:14" ht="15.75" x14ac:dyDescent="0.25">
      <c r="C25" s="27"/>
      <c r="N25" s="27"/>
    </row>
    <row r="26" spans="3:14" ht="15.75" x14ac:dyDescent="0.25">
      <c r="C26" s="27"/>
      <c r="N26" s="27"/>
    </row>
    <row r="27" spans="3:14" ht="15.75" x14ac:dyDescent="0.25">
      <c r="C27" s="27"/>
      <c r="N27" s="27"/>
    </row>
    <row r="28" spans="3:14" ht="15.75" x14ac:dyDescent="0.25">
      <c r="C28" s="27"/>
      <c r="N28" s="27"/>
    </row>
    <row r="29" spans="3:14" ht="15.75" x14ac:dyDescent="0.25">
      <c r="C29" s="27"/>
      <c r="N29" s="27"/>
    </row>
    <row r="30" spans="3:14" ht="15.75" x14ac:dyDescent="0.25">
      <c r="C30" s="27"/>
      <c r="N30" s="27"/>
    </row>
    <row r="31" spans="3:14" ht="15.75" x14ac:dyDescent="0.25">
      <c r="C31" s="27"/>
      <c r="N31" s="27"/>
    </row>
    <row r="32" spans="3:14" ht="15.75" x14ac:dyDescent="0.25">
      <c r="C32" s="27"/>
      <c r="N32" s="27"/>
    </row>
    <row r="33" spans="3:14" ht="15.75" x14ac:dyDescent="0.25">
      <c r="C33" s="27"/>
      <c r="N33" s="27"/>
    </row>
    <row r="34" spans="3:14" ht="15.75" x14ac:dyDescent="0.25">
      <c r="C34" s="27"/>
      <c r="N34" s="27"/>
    </row>
    <row r="35" spans="3:14" ht="15.75" x14ac:dyDescent="0.25">
      <c r="C35" s="27"/>
      <c r="N35" s="27"/>
    </row>
    <row r="36" spans="3:14" ht="15.75" x14ac:dyDescent="0.25">
      <c r="C36" s="27"/>
      <c r="N36" s="27"/>
    </row>
    <row r="37" spans="3:14" ht="15.75" x14ac:dyDescent="0.25">
      <c r="C37" s="27"/>
      <c r="N37" s="27"/>
    </row>
    <row r="38" spans="3:14" ht="15.75" x14ac:dyDescent="0.25">
      <c r="C38" s="27"/>
      <c r="N38" s="27"/>
    </row>
    <row r="39" spans="3:14" ht="15.75" x14ac:dyDescent="0.25">
      <c r="C39" s="27"/>
      <c r="N39" s="27"/>
    </row>
    <row r="40" spans="3:14" ht="15.75" x14ac:dyDescent="0.25">
      <c r="C40" s="27"/>
      <c r="N40" s="27"/>
    </row>
    <row r="41" spans="3:14" ht="15.75" x14ac:dyDescent="0.25">
      <c r="C41" s="27"/>
      <c r="N41" s="27"/>
    </row>
    <row r="42" spans="3:14" ht="15.75" x14ac:dyDescent="0.25">
      <c r="C42" s="27"/>
      <c r="N42" s="27"/>
    </row>
    <row r="43" spans="3:14" ht="15.75" x14ac:dyDescent="0.25">
      <c r="C43" s="27"/>
      <c r="N43" s="27"/>
    </row>
    <row r="44" spans="3:14" ht="15.75" x14ac:dyDescent="0.25">
      <c r="C44" s="27"/>
      <c r="N44" s="27"/>
    </row>
    <row r="45" spans="3:14" ht="15.75" x14ac:dyDescent="0.25">
      <c r="C45" s="27"/>
      <c r="N45" s="27"/>
    </row>
    <row r="46" spans="3:14" ht="15.75" x14ac:dyDescent="0.25">
      <c r="C46" s="27"/>
      <c r="N46" s="27"/>
    </row>
    <row r="47" spans="3:14" ht="15.75" x14ac:dyDescent="0.25">
      <c r="C47" s="27"/>
      <c r="N47" s="27"/>
    </row>
    <row r="48" spans="3:14" ht="15.75" x14ac:dyDescent="0.25">
      <c r="C48" s="27"/>
      <c r="N48" s="27"/>
    </row>
    <row r="49" spans="3:14" ht="15.75" x14ac:dyDescent="0.25">
      <c r="C49" s="27"/>
      <c r="N49" s="27"/>
    </row>
    <row r="50" spans="3:14" ht="15.75" x14ac:dyDescent="0.25">
      <c r="C50" s="27"/>
      <c r="N50" s="27"/>
    </row>
    <row r="51" spans="3:14" ht="15.75" x14ac:dyDescent="0.25">
      <c r="C51" s="27"/>
      <c r="N51" s="27"/>
    </row>
    <row r="52" spans="3:14" ht="15.75" x14ac:dyDescent="0.25">
      <c r="C52" s="27"/>
      <c r="N52" s="27"/>
    </row>
    <row r="53" spans="3:14" ht="15.75" x14ac:dyDescent="0.25">
      <c r="C53" s="27"/>
      <c r="N53" s="27"/>
    </row>
    <row r="54" spans="3:14" ht="15.75" x14ac:dyDescent="0.25">
      <c r="C54" s="27"/>
      <c r="N54" s="27"/>
    </row>
    <row r="55" spans="3:14" ht="15.75" x14ac:dyDescent="0.25">
      <c r="C55" s="27"/>
      <c r="N55" s="27"/>
    </row>
    <row r="56" spans="3:14" ht="15.75" x14ac:dyDescent="0.25">
      <c r="C56" s="27"/>
      <c r="N56" s="27"/>
    </row>
    <row r="57" spans="3:14" ht="15.75" x14ac:dyDescent="0.25">
      <c r="C57" s="27"/>
      <c r="N57" s="27"/>
    </row>
    <row r="58" spans="3:14" ht="15.75" x14ac:dyDescent="0.25">
      <c r="C58" s="27"/>
      <c r="N58" s="27"/>
    </row>
    <row r="59" spans="3:14" ht="15.75" x14ac:dyDescent="0.25">
      <c r="C59" s="27"/>
      <c r="N59" s="27"/>
    </row>
    <row r="60" spans="3:14" ht="15.75" x14ac:dyDescent="0.25">
      <c r="C60" s="27"/>
      <c r="N60" s="27"/>
    </row>
    <row r="61" spans="3:14" ht="15.75" x14ac:dyDescent="0.25">
      <c r="C61" s="27"/>
      <c r="N61" s="27"/>
    </row>
    <row r="62" spans="3:14" ht="15.75" x14ac:dyDescent="0.25">
      <c r="C62" s="27"/>
      <c r="N62" s="27"/>
    </row>
    <row r="63" spans="3:14" ht="15.75" x14ac:dyDescent="0.25">
      <c r="C63" s="27"/>
      <c r="N63" s="27"/>
    </row>
    <row r="64" spans="3:14" ht="15.75" x14ac:dyDescent="0.25">
      <c r="C64" s="27"/>
      <c r="N64" s="27"/>
    </row>
    <row r="65" spans="3:14" ht="15.75" x14ac:dyDescent="0.25">
      <c r="C65" s="27"/>
      <c r="N65" s="27"/>
    </row>
    <row r="66" spans="3:14" ht="15.75" x14ac:dyDescent="0.25">
      <c r="C66" s="27"/>
      <c r="N66" s="27"/>
    </row>
    <row r="67" spans="3:14" ht="15.75" x14ac:dyDescent="0.25">
      <c r="C67" s="27"/>
      <c r="N67" s="27"/>
    </row>
    <row r="68" spans="3:14" ht="15.75" x14ac:dyDescent="0.25">
      <c r="C68" s="27"/>
      <c r="N68" s="27"/>
    </row>
    <row r="69" spans="3:14" ht="15.75" x14ac:dyDescent="0.25">
      <c r="C69" s="27"/>
      <c r="N69" s="27"/>
    </row>
    <row r="70" spans="3:14" ht="15.75" x14ac:dyDescent="0.25">
      <c r="C70" s="27"/>
      <c r="N70" s="27"/>
    </row>
    <row r="71" spans="3:14" ht="15.75" x14ac:dyDescent="0.25">
      <c r="C71" s="27"/>
      <c r="N71" s="27"/>
    </row>
    <row r="72" spans="3:14" ht="15.75" x14ac:dyDescent="0.25">
      <c r="C72" s="27"/>
      <c r="N72" s="27"/>
    </row>
    <row r="73" spans="3:14" ht="15.75" x14ac:dyDescent="0.25">
      <c r="C73" s="27"/>
      <c r="N73" s="27"/>
    </row>
    <row r="74" spans="3:14" ht="15.75" x14ac:dyDescent="0.25">
      <c r="C74" s="27"/>
      <c r="N74" s="27"/>
    </row>
    <row r="75" spans="3:14" ht="15.75" x14ac:dyDescent="0.25">
      <c r="C75" s="27"/>
      <c r="N75" s="27"/>
    </row>
    <row r="76" spans="3:14" ht="15.75" x14ac:dyDescent="0.25">
      <c r="C76" s="27"/>
      <c r="N76" s="27"/>
    </row>
    <row r="77" spans="3:14" ht="15.75" x14ac:dyDescent="0.25">
      <c r="C77" s="27"/>
      <c r="N77" s="27"/>
    </row>
    <row r="78" spans="3:14" ht="15.75" x14ac:dyDescent="0.25">
      <c r="C78" s="27"/>
      <c r="N78" s="27"/>
    </row>
    <row r="79" spans="3:14" ht="15.75" x14ac:dyDescent="0.25">
      <c r="C79" s="27"/>
      <c r="N79" s="27"/>
    </row>
    <row r="80" spans="3:14" ht="15.75" x14ac:dyDescent="0.25">
      <c r="C80" s="27"/>
      <c r="N80" s="27"/>
    </row>
    <row r="81" spans="3:14" ht="15.75" x14ac:dyDescent="0.25">
      <c r="C81" s="27"/>
      <c r="N81" s="27"/>
    </row>
    <row r="82" spans="3:14" ht="15.75" x14ac:dyDescent="0.25">
      <c r="C82" s="27"/>
      <c r="D82" s="48"/>
      <c r="H82" s="49"/>
      <c r="N82" s="27"/>
    </row>
    <row r="83" spans="3:14" ht="15.75" x14ac:dyDescent="0.25">
      <c r="C83" s="27"/>
      <c r="D83" s="48"/>
      <c r="H83" s="49"/>
      <c r="N83" s="27"/>
    </row>
    <row r="84" spans="3:14" ht="15.75" x14ac:dyDescent="0.25">
      <c r="C84" s="27"/>
      <c r="D84" s="48"/>
      <c r="H84" s="49"/>
      <c r="N84" s="27"/>
    </row>
    <row r="85" spans="3:14" ht="15.75" x14ac:dyDescent="0.25">
      <c r="C85" s="27"/>
      <c r="D85" s="48"/>
      <c r="H85" s="49"/>
      <c r="N85" s="27"/>
    </row>
    <row r="86" spans="3:14" ht="15.75" x14ac:dyDescent="0.25">
      <c r="C86" s="27"/>
      <c r="D86" s="48"/>
      <c r="H86" s="49"/>
      <c r="N86" s="27"/>
    </row>
    <row r="87" spans="3:14" ht="15.75" x14ac:dyDescent="0.25">
      <c r="C87" s="27"/>
      <c r="D87" s="48"/>
      <c r="H87" s="49"/>
      <c r="N87" s="27"/>
    </row>
    <row r="88" spans="3:14" ht="15.75" x14ac:dyDescent="0.25">
      <c r="C88" s="27"/>
      <c r="D88" s="48"/>
      <c r="H88" s="49"/>
      <c r="N88" s="27"/>
    </row>
    <row r="89" spans="3:14" ht="15.75" x14ac:dyDescent="0.25">
      <c r="C89" s="27"/>
      <c r="D89" s="48"/>
      <c r="H89" s="49"/>
      <c r="N89" s="27"/>
    </row>
    <row r="90" spans="3:14" ht="15.75" x14ac:dyDescent="0.25">
      <c r="C90" s="27"/>
      <c r="D90" s="48"/>
      <c r="H90" s="49"/>
      <c r="N90" s="27"/>
    </row>
    <row r="91" spans="3:14" ht="15.75" x14ac:dyDescent="0.25">
      <c r="C91" s="27"/>
      <c r="D91" s="48"/>
      <c r="H91" s="49"/>
      <c r="N91" s="27"/>
    </row>
    <row r="92" spans="3:14" ht="15.75" x14ac:dyDescent="0.25">
      <c r="C92" s="27"/>
      <c r="D92" s="48"/>
      <c r="H92" s="49"/>
      <c r="N92" s="27"/>
    </row>
    <row r="93" spans="3:14" ht="15.75" x14ac:dyDescent="0.25">
      <c r="C93" s="27"/>
      <c r="D93" s="48"/>
      <c r="H93" s="49"/>
      <c r="N93" s="27"/>
    </row>
    <row r="94" spans="3:14" ht="15.75" x14ac:dyDescent="0.25">
      <c r="C94" s="27"/>
      <c r="D94" s="48"/>
      <c r="H94" s="49"/>
      <c r="N94" s="27"/>
    </row>
    <row r="95" spans="3:14" ht="15.75" x14ac:dyDescent="0.25">
      <c r="C95" s="27"/>
      <c r="D95" s="48"/>
      <c r="H95" s="49"/>
      <c r="N95" s="27"/>
    </row>
    <row r="96" spans="3:14" ht="15.75" x14ac:dyDescent="0.25">
      <c r="C96" s="27"/>
      <c r="D96" s="48"/>
      <c r="H96" s="49"/>
      <c r="N96" s="27"/>
    </row>
    <row r="97" spans="3:14" ht="15.75" x14ac:dyDescent="0.25">
      <c r="C97" s="27"/>
      <c r="D97" s="48"/>
      <c r="H97" s="49"/>
      <c r="N97" s="27"/>
    </row>
    <row r="98" spans="3:14" ht="15.75" x14ac:dyDescent="0.25">
      <c r="C98" s="27"/>
      <c r="D98" s="48"/>
      <c r="H98" s="49"/>
      <c r="N98" s="27"/>
    </row>
    <row r="99" spans="3:14" ht="15.75" x14ac:dyDescent="0.25">
      <c r="C99" s="27"/>
      <c r="D99" s="48"/>
      <c r="H99" s="49"/>
      <c r="N99" s="27"/>
    </row>
    <row r="100" spans="3:14" ht="15.75" x14ac:dyDescent="0.25">
      <c r="C100" s="27"/>
      <c r="D100" s="48"/>
      <c r="H100" s="49"/>
      <c r="N100" s="27"/>
    </row>
    <row r="101" spans="3:14" ht="15.75" x14ac:dyDescent="0.25">
      <c r="C101" s="27"/>
      <c r="D101" s="48"/>
      <c r="H101" s="49"/>
      <c r="N101" s="27"/>
    </row>
    <row r="102" spans="3:14" ht="15.75" x14ac:dyDescent="0.25">
      <c r="C102" s="27"/>
      <c r="D102" s="48"/>
      <c r="H102" s="49"/>
      <c r="N102" s="27"/>
    </row>
    <row r="103" spans="3:14" ht="15.75" x14ac:dyDescent="0.25">
      <c r="C103" s="27"/>
      <c r="D103" s="48"/>
      <c r="H103" s="49"/>
      <c r="N103" s="27"/>
    </row>
    <row r="104" spans="3:14" ht="15.75" x14ac:dyDescent="0.25">
      <c r="C104" s="27"/>
      <c r="D104" s="48"/>
      <c r="H104" s="49"/>
      <c r="N104" s="27"/>
    </row>
    <row r="105" spans="3:14" ht="15.75" x14ac:dyDescent="0.25">
      <c r="C105" s="27"/>
      <c r="D105" s="48"/>
      <c r="H105" s="49"/>
      <c r="N105" s="27"/>
    </row>
    <row r="106" spans="3:14" ht="15.75" x14ac:dyDescent="0.25">
      <c r="C106" s="27"/>
      <c r="D106" s="48"/>
      <c r="H106" s="49"/>
      <c r="N106" s="27"/>
    </row>
    <row r="107" spans="3:14" ht="15.75" x14ac:dyDescent="0.25">
      <c r="C107" s="27"/>
      <c r="D107" s="48"/>
      <c r="H107" s="49"/>
      <c r="N107" s="27"/>
    </row>
    <row r="108" spans="3:14" ht="15.75" x14ac:dyDescent="0.25">
      <c r="C108" s="27"/>
      <c r="D108" s="48"/>
      <c r="H108" s="49"/>
      <c r="N108" s="27"/>
    </row>
    <row r="109" spans="3:14" ht="15.75" x14ac:dyDescent="0.25">
      <c r="C109" s="27"/>
      <c r="D109" s="48"/>
      <c r="H109" s="49"/>
      <c r="N109" s="27"/>
    </row>
    <row r="110" spans="3:14" ht="15.75" x14ac:dyDescent="0.25">
      <c r="C110" s="27"/>
      <c r="D110" s="48"/>
      <c r="H110" s="49"/>
      <c r="N110" s="27"/>
    </row>
    <row r="111" spans="3:14" ht="15.75" x14ac:dyDescent="0.25">
      <c r="C111" s="27"/>
      <c r="D111" s="48"/>
      <c r="H111" s="49"/>
      <c r="N111" s="27"/>
    </row>
    <row r="112" spans="3:14" ht="15.75" x14ac:dyDescent="0.25">
      <c r="C112" s="27"/>
      <c r="D112" s="48"/>
      <c r="H112" s="49"/>
      <c r="N112" s="27"/>
    </row>
    <row r="113" spans="3:14" ht="15.75" x14ac:dyDescent="0.25">
      <c r="C113" s="27"/>
      <c r="D113" s="48"/>
      <c r="H113" s="49"/>
      <c r="N113" s="27"/>
    </row>
    <row r="114" spans="3:14" ht="15.75" x14ac:dyDescent="0.25">
      <c r="C114" s="27"/>
      <c r="D114" s="48"/>
      <c r="H114" s="49"/>
      <c r="N114" s="27"/>
    </row>
    <row r="115" spans="3:14" ht="15.75" x14ac:dyDescent="0.25">
      <c r="C115" s="27"/>
      <c r="D115" s="48"/>
      <c r="H115" s="49"/>
      <c r="N115" s="27"/>
    </row>
    <row r="116" spans="3:14" ht="15.75" x14ac:dyDescent="0.25">
      <c r="C116" s="27"/>
      <c r="D116" s="48"/>
      <c r="H116" s="49"/>
      <c r="N116" s="27"/>
    </row>
    <row r="117" spans="3:14" ht="15.75" x14ac:dyDescent="0.25">
      <c r="C117" s="27"/>
      <c r="D117" s="48"/>
      <c r="H117" s="49"/>
      <c r="N117" s="27"/>
    </row>
    <row r="118" spans="3:14" ht="15.75" x14ac:dyDescent="0.25">
      <c r="C118" s="27"/>
      <c r="D118" s="48"/>
      <c r="H118" s="49"/>
      <c r="N118" s="27"/>
    </row>
    <row r="119" spans="3:14" ht="15.75" x14ac:dyDescent="0.25">
      <c r="C119" s="27"/>
      <c r="D119" s="48"/>
      <c r="H119" s="49"/>
      <c r="N119" s="27"/>
    </row>
    <row r="120" spans="3:14" ht="15.75" x14ac:dyDescent="0.25">
      <c r="C120" s="27"/>
      <c r="D120" s="48"/>
      <c r="H120" s="49"/>
      <c r="N120" s="27"/>
    </row>
    <row r="121" spans="3:14" ht="15.75" x14ac:dyDescent="0.25">
      <c r="C121" s="27"/>
      <c r="D121" s="48"/>
      <c r="H121" s="49"/>
      <c r="N121" s="27"/>
    </row>
    <row r="122" spans="3:14" ht="15.75" x14ac:dyDescent="0.25">
      <c r="C122" s="27"/>
      <c r="D122" s="48"/>
      <c r="H122" s="49"/>
      <c r="N122" s="27"/>
    </row>
    <row r="123" spans="3:14" ht="15.75" x14ac:dyDescent="0.25">
      <c r="C123" s="27"/>
      <c r="D123" s="48"/>
      <c r="H123" s="49"/>
      <c r="N123" s="27"/>
    </row>
    <row r="124" spans="3:14" ht="15.75" x14ac:dyDescent="0.25">
      <c r="C124" s="27"/>
      <c r="D124" s="48"/>
      <c r="H124" s="49"/>
      <c r="N124" s="27"/>
    </row>
    <row r="125" spans="3:14" ht="15.75" x14ac:dyDescent="0.25">
      <c r="C125" s="27"/>
      <c r="D125" s="48"/>
      <c r="H125" s="49"/>
      <c r="N125" s="27"/>
    </row>
    <row r="126" spans="3:14" ht="15.75" x14ac:dyDescent="0.25">
      <c r="C126" s="27"/>
      <c r="D126" s="48"/>
      <c r="H126" s="49"/>
      <c r="N126" s="27"/>
    </row>
    <row r="127" spans="3:14" ht="15.75" x14ac:dyDescent="0.25">
      <c r="C127" s="27"/>
      <c r="D127" s="48"/>
      <c r="H127" s="49"/>
      <c r="N127" s="27"/>
    </row>
    <row r="128" spans="3:14" ht="15.75" x14ac:dyDescent="0.25">
      <c r="C128" s="27"/>
      <c r="D128" s="48"/>
      <c r="H128" s="49"/>
      <c r="N128" s="27"/>
    </row>
    <row r="129" spans="3:14" ht="15.75" x14ac:dyDescent="0.25">
      <c r="C129" s="27"/>
      <c r="D129" s="48"/>
      <c r="H129" s="49"/>
      <c r="N129" s="27"/>
    </row>
    <row r="130" spans="3:14" ht="15.75" x14ac:dyDescent="0.25">
      <c r="C130" s="27"/>
      <c r="D130" s="48"/>
      <c r="H130" s="49"/>
      <c r="N130" s="27"/>
    </row>
    <row r="131" spans="3:14" ht="15.75" x14ac:dyDescent="0.25">
      <c r="C131" s="27"/>
      <c r="D131" s="48"/>
      <c r="H131" s="49"/>
      <c r="N131" s="27"/>
    </row>
    <row r="132" spans="3:14" ht="15.75" x14ac:dyDescent="0.25">
      <c r="C132" s="27"/>
      <c r="D132" s="48"/>
      <c r="H132" s="49"/>
      <c r="N132" s="27"/>
    </row>
    <row r="133" spans="3:14" ht="15.75" x14ac:dyDescent="0.25">
      <c r="C133" s="27"/>
      <c r="D133" s="48"/>
      <c r="H133" s="49"/>
      <c r="N133" s="27"/>
    </row>
    <row r="134" spans="3:14" ht="15.75" x14ac:dyDescent="0.25">
      <c r="C134" s="27"/>
      <c r="D134" s="48"/>
      <c r="H134" s="49"/>
      <c r="N134" s="27"/>
    </row>
    <row r="135" spans="3:14" ht="15.75" x14ac:dyDescent="0.25">
      <c r="C135" s="27"/>
      <c r="D135" s="48"/>
      <c r="H135" s="49"/>
      <c r="N135" s="27"/>
    </row>
    <row r="136" spans="3:14" ht="15.75" x14ac:dyDescent="0.25">
      <c r="C136" s="27"/>
      <c r="D136" s="48"/>
      <c r="H136" s="49"/>
      <c r="N136" s="27"/>
    </row>
    <row r="137" spans="3:14" ht="15.75" x14ac:dyDescent="0.25">
      <c r="C137" s="27"/>
      <c r="D137" s="48"/>
      <c r="H137" s="49"/>
      <c r="N137" s="27"/>
    </row>
    <row r="138" spans="3:14" ht="15.75" x14ac:dyDescent="0.25">
      <c r="C138" s="27"/>
      <c r="D138" s="48"/>
      <c r="H138" s="49"/>
      <c r="N138" s="27"/>
    </row>
    <row r="139" spans="3:14" ht="15.75" x14ac:dyDescent="0.25">
      <c r="C139" s="27"/>
      <c r="D139" s="48"/>
      <c r="H139" s="49"/>
      <c r="N139" s="27"/>
    </row>
    <row r="140" spans="3:14" ht="15.75" x14ac:dyDescent="0.25">
      <c r="C140" s="27"/>
      <c r="D140" s="48"/>
      <c r="H140" s="49"/>
      <c r="N140" s="27"/>
    </row>
    <row r="141" spans="3:14" ht="15.75" x14ac:dyDescent="0.25">
      <c r="C141" s="27"/>
      <c r="D141" s="48"/>
      <c r="H141" s="49"/>
      <c r="N141" s="27"/>
    </row>
    <row r="142" spans="3:14" ht="15.75" x14ac:dyDescent="0.25">
      <c r="C142" s="27"/>
      <c r="D142" s="48"/>
      <c r="H142" s="49"/>
      <c r="N142" s="27"/>
    </row>
    <row r="143" spans="3:14" ht="15.75" x14ac:dyDescent="0.25">
      <c r="C143" s="27"/>
      <c r="D143" s="48"/>
      <c r="H143" s="49"/>
      <c r="N143" s="27"/>
    </row>
    <row r="144" spans="3:14" ht="15.75" x14ac:dyDescent="0.25">
      <c r="C144" s="27"/>
      <c r="D144" s="48"/>
      <c r="H144" s="49"/>
      <c r="N144" s="27"/>
    </row>
    <row r="145" spans="3:14" ht="15.75" x14ac:dyDescent="0.25">
      <c r="C145" s="27"/>
      <c r="D145" s="48"/>
      <c r="H145" s="49"/>
      <c r="N145" s="27"/>
    </row>
    <row r="146" spans="3:14" ht="15.75" x14ac:dyDescent="0.25">
      <c r="C146" s="27"/>
      <c r="D146" s="48"/>
      <c r="H146" s="49"/>
      <c r="N146" s="27"/>
    </row>
    <row r="147" spans="3:14" ht="15.75" x14ac:dyDescent="0.25">
      <c r="C147" s="27"/>
      <c r="D147" s="48"/>
      <c r="H147" s="49"/>
      <c r="N147" s="27"/>
    </row>
    <row r="148" spans="3:14" ht="15.75" x14ac:dyDescent="0.25">
      <c r="C148" s="27"/>
      <c r="D148" s="48"/>
      <c r="H148" s="49"/>
      <c r="N148" s="27"/>
    </row>
    <row r="149" spans="3:14" ht="15.75" x14ac:dyDescent="0.25">
      <c r="C149" s="27"/>
      <c r="D149" s="48"/>
      <c r="H149" s="49"/>
      <c r="N149" s="27"/>
    </row>
    <row r="150" spans="3:14" ht="15.75" x14ac:dyDescent="0.25">
      <c r="C150" s="27"/>
      <c r="D150" s="48"/>
      <c r="H150" s="49"/>
      <c r="N150" s="27"/>
    </row>
    <row r="151" spans="3:14" ht="15.75" x14ac:dyDescent="0.25">
      <c r="C151" s="27"/>
      <c r="D151" s="48"/>
      <c r="H151" s="49"/>
      <c r="N151" s="27"/>
    </row>
    <row r="152" spans="3:14" ht="15.75" x14ac:dyDescent="0.25">
      <c r="C152" s="27"/>
      <c r="D152" s="48"/>
      <c r="H152" s="49"/>
      <c r="N152" s="27"/>
    </row>
    <row r="153" spans="3:14" ht="15.75" x14ac:dyDescent="0.25">
      <c r="C153" s="27"/>
      <c r="D153" s="48"/>
      <c r="H153" s="49"/>
      <c r="N153" s="27"/>
    </row>
    <row r="154" spans="3:14" ht="15.75" x14ac:dyDescent="0.25">
      <c r="C154" s="27"/>
      <c r="D154" s="48"/>
      <c r="H154" s="49"/>
      <c r="N154" s="27"/>
    </row>
    <row r="155" spans="3:14" ht="15.75" x14ac:dyDescent="0.25">
      <c r="C155" s="27"/>
      <c r="D155" s="48"/>
      <c r="H155" s="49"/>
      <c r="N155" s="27"/>
    </row>
    <row r="156" spans="3:14" ht="15.75" x14ac:dyDescent="0.25">
      <c r="C156" s="27"/>
      <c r="D156" s="48"/>
      <c r="H156" s="49"/>
      <c r="N156" s="27"/>
    </row>
    <row r="157" spans="3:14" ht="15.75" x14ac:dyDescent="0.25">
      <c r="C157" s="27"/>
      <c r="D157" s="48"/>
      <c r="H157" s="49"/>
      <c r="N157" s="27"/>
    </row>
    <row r="158" spans="3:14" ht="15.75" x14ac:dyDescent="0.25">
      <c r="C158" s="27"/>
      <c r="D158" s="48"/>
      <c r="H158" s="49"/>
      <c r="N158" s="27"/>
    </row>
    <row r="159" spans="3:14" ht="15.75" x14ac:dyDescent="0.25">
      <c r="C159" s="27"/>
      <c r="D159" s="48"/>
      <c r="H159" s="49"/>
      <c r="N159" s="27"/>
    </row>
    <row r="160" spans="3:14" ht="15.75" x14ac:dyDescent="0.25">
      <c r="C160" s="27"/>
      <c r="D160" s="48"/>
      <c r="H160" s="49"/>
      <c r="N160" s="27"/>
    </row>
    <row r="161" spans="3:14" ht="15.75" x14ac:dyDescent="0.25">
      <c r="C161" s="27"/>
      <c r="D161" s="48"/>
      <c r="H161" s="49"/>
      <c r="N161" s="27"/>
    </row>
    <row r="162" spans="3:14" ht="15.75" x14ac:dyDescent="0.25">
      <c r="C162" s="27"/>
      <c r="D162" s="48"/>
      <c r="H162" s="49"/>
      <c r="N162" s="27"/>
    </row>
    <row r="163" spans="3:14" ht="15.75" x14ac:dyDescent="0.25">
      <c r="C163" s="27"/>
      <c r="D163" s="48"/>
      <c r="H163" s="49"/>
      <c r="N163" s="27"/>
    </row>
    <row r="164" spans="3:14" ht="15.75" x14ac:dyDescent="0.25">
      <c r="C164" s="27"/>
      <c r="D164" s="48"/>
      <c r="H164" s="49"/>
      <c r="N164" s="27"/>
    </row>
    <row r="165" spans="3:14" ht="15.75" x14ac:dyDescent="0.25">
      <c r="C165" s="27"/>
      <c r="D165" s="48"/>
      <c r="H165" s="49"/>
      <c r="N165" s="27"/>
    </row>
    <row r="166" spans="3:14" ht="15.75" x14ac:dyDescent="0.25">
      <c r="C166" s="27"/>
      <c r="D166" s="48"/>
      <c r="H166" s="49"/>
      <c r="N166" s="27"/>
    </row>
    <row r="167" spans="3:14" ht="15.75" x14ac:dyDescent="0.25">
      <c r="C167" s="27"/>
      <c r="D167" s="48"/>
      <c r="H167" s="49"/>
      <c r="N167" s="27"/>
    </row>
    <row r="168" spans="3:14" ht="15.75" x14ac:dyDescent="0.25">
      <c r="C168" s="27"/>
      <c r="D168" s="48"/>
      <c r="H168" s="49"/>
      <c r="N168" s="27"/>
    </row>
    <row r="169" spans="3:14" ht="15.75" x14ac:dyDescent="0.25">
      <c r="C169" s="27"/>
      <c r="D169" s="48"/>
      <c r="H169" s="49"/>
      <c r="N169" s="27"/>
    </row>
    <row r="170" spans="3:14" ht="15.75" x14ac:dyDescent="0.25">
      <c r="C170" s="27"/>
      <c r="D170" s="48"/>
      <c r="H170" s="49"/>
      <c r="N170" s="27"/>
    </row>
    <row r="171" spans="3:14" ht="15.75" x14ac:dyDescent="0.25">
      <c r="C171" s="27"/>
      <c r="D171" s="48"/>
      <c r="H171" s="49"/>
      <c r="N171" s="27"/>
    </row>
    <row r="172" spans="3:14" ht="15.75" x14ac:dyDescent="0.25">
      <c r="C172" s="27"/>
      <c r="D172" s="48"/>
      <c r="H172" s="49"/>
      <c r="N172" s="27"/>
    </row>
    <row r="173" spans="3:14" ht="15.75" x14ac:dyDescent="0.25">
      <c r="C173" s="27"/>
      <c r="D173" s="48"/>
      <c r="H173" s="49"/>
      <c r="N173" s="27"/>
    </row>
    <row r="174" spans="3:14" ht="15.75" x14ac:dyDescent="0.25">
      <c r="C174" s="27"/>
      <c r="D174" s="48"/>
      <c r="H174" s="49"/>
      <c r="N174" s="27"/>
    </row>
    <row r="175" spans="3:14" ht="15.75" x14ac:dyDescent="0.25">
      <c r="C175" s="27"/>
      <c r="D175" s="48"/>
      <c r="H175" s="49"/>
      <c r="N175" s="27"/>
    </row>
    <row r="176" spans="3:14" ht="15.75" x14ac:dyDescent="0.25">
      <c r="C176" s="27"/>
      <c r="D176" s="48"/>
      <c r="H176" s="49"/>
      <c r="N176" s="27"/>
    </row>
    <row r="177" spans="3:14" ht="15.75" x14ac:dyDescent="0.25">
      <c r="C177" s="27"/>
      <c r="D177" s="48"/>
      <c r="H177" s="49"/>
      <c r="N177" s="27"/>
    </row>
    <row r="178" spans="3:14" ht="15.75" x14ac:dyDescent="0.25">
      <c r="C178" s="27"/>
      <c r="D178" s="48"/>
      <c r="H178" s="49"/>
      <c r="N178" s="27"/>
    </row>
    <row r="179" spans="3:14" ht="15.75" x14ac:dyDescent="0.25">
      <c r="C179" s="27"/>
      <c r="D179" s="48"/>
      <c r="H179" s="49"/>
      <c r="N179" s="27"/>
    </row>
    <row r="180" spans="3:14" ht="15.75" x14ac:dyDescent="0.25">
      <c r="C180" s="27"/>
      <c r="D180" s="48"/>
      <c r="H180" s="49"/>
      <c r="N180" s="27"/>
    </row>
    <row r="181" spans="3:14" ht="15.75" x14ac:dyDescent="0.25">
      <c r="C181" s="27"/>
      <c r="D181" s="48"/>
      <c r="H181" s="49"/>
      <c r="N181" s="27"/>
    </row>
    <row r="182" spans="3:14" ht="15.75" x14ac:dyDescent="0.25">
      <c r="C182" s="27"/>
      <c r="D182" s="48"/>
      <c r="H182" s="49"/>
      <c r="N182" s="27"/>
    </row>
    <row r="183" spans="3:14" ht="15.75" x14ac:dyDescent="0.25">
      <c r="C183" s="27"/>
      <c r="D183" s="48"/>
      <c r="H183" s="49"/>
      <c r="N183" s="27"/>
    </row>
    <row r="184" spans="3:14" ht="15.75" x14ac:dyDescent="0.25">
      <c r="C184" s="27"/>
      <c r="D184" s="48"/>
      <c r="H184" s="49"/>
      <c r="N184" s="27"/>
    </row>
    <row r="185" spans="3:14" ht="15.75" x14ac:dyDescent="0.25">
      <c r="C185" s="27"/>
      <c r="D185" s="48"/>
      <c r="H185" s="49"/>
      <c r="N185" s="27"/>
    </row>
    <row r="186" spans="3:14" ht="15.75" x14ac:dyDescent="0.25">
      <c r="C186" s="27"/>
      <c r="D186" s="48"/>
      <c r="H186" s="49"/>
      <c r="N186" s="27"/>
    </row>
    <row r="187" spans="3:14" ht="15.75" x14ac:dyDescent="0.25">
      <c r="C187" s="27"/>
      <c r="D187" s="48"/>
      <c r="H187" s="49"/>
      <c r="N187" s="27"/>
    </row>
    <row r="188" spans="3:14" ht="15.75" x14ac:dyDescent="0.25">
      <c r="C188" s="27"/>
      <c r="D188" s="48"/>
      <c r="H188" s="49"/>
      <c r="N188" s="27"/>
    </row>
    <row r="189" spans="3:14" ht="15.75" x14ac:dyDescent="0.25">
      <c r="C189" s="27"/>
      <c r="D189" s="48"/>
      <c r="H189" s="49"/>
      <c r="N189" s="27"/>
    </row>
    <row r="190" spans="3:14" ht="15.75" x14ac:dyDescent="0.25">
      <c r="C190" s="27"/>
      <c r="D190" s="48"/>
      <c r="H190" s="49"/>
      <c r="N190" s="27"/>
    </row>
    <row r="191" spans="3:14" ht="15.75" x14ac:dyDescent="0.25">
      <c r="C191" s="27"/>
      <c r="D191" s="48"/>
      <c r="H191" s="49"/>
      <c r="N191" s="27"/>
    </row>
    <row r="192" spans="3:14" ht="15.75" x14ac:dyDescent="0.25">
      <c r="C192" s="27"/>
      <c r="D192" s="48"/>
      <c r="H192" s="49"/>
      <c r="N192" s="27"/>
    </row>
    <row r="193" spans="3:14" ht="15.75" x14ac:dyDescent="0.25">
      <c r="C193" s="27"/>
      <c r="D193" s="48"/>
      <c r="H193" s="49"/>
      <c r="N193" s="27"/>
    </row>
    <row r="194" spans="3:14" ht="15.75" x14ac:dyDescent="0.25">
      <c r="C194" s="27"/>
      <c r="D194" s="48"/>
      <c r="H194" s="49"/>
      <c r="N194" s="27"/>
    </row>
    <row r="195" spans="3:14" ht="15.75" x14ac:dyDescent="0.25">
      <c r="C195" s="27"/>
      <c r="D195" s="48"/>
      <c r="H195" s="49"/>
      <c r="N195" s="27"/>
    </row>
    <row r="196" spans="3:14" ht="15.75" x14ac:dyDescent="0.25">
      <c r="C196" s="27"/>
      <c r="D196" s="48"/>
      <c r="H196" s="49"/>
      <c r="N196" s="27"/>
    </row>
    <row r="197" spans="3:14" ht="15.75" x14ac:dyDescent="0.25">
      <c r="C197" s="27"/>
      <c r="D197" s="48"/>
      <c r="H197" s="49"/>
      <c r="N197" s="27"/>
    </row>
    <row r="198" spans="3:14" ht="15.75" x14ac:dyDescent="0.25">
      <c r="C198" s="27"/>
      <c r="D198" s="48"/>
      <c r="H198" s="49"/>
      <c r="N198" s="27"/>
    </row>
    <row r="199" spans="3:14" ht="15.75" x14ac:dyDescent="0.25">
      <c r="C199" s="27"/>
      <c r="D199" s="48"/>
      <c r="H199" s="49"/>
      <c r="N199" s="27"/>
    </row>
    <row r="200" spans="3:14" ht="15.75" x14ac:dyDescent="0.25">
      <c r="C200" s="27"/>
      <c r="D200" s="48"/>
      <c r="H200" s="49"/>
      <c r="N200" s="27"/>
    </row>
    <row r="201" spans="3:14" ht="15.75" x14ac:dyDescent="0.25">
      <c r="C201" s="27"/>
      <c r="D201" s="48"/>
      <c r="H201" s="49"/>
      <c r="N201" s="27"/>
    </row>
    <row r="202" spans="3:14" ht="15.75" x14ac:dyDescent="0.25">
      <c r="C202" s="27"/>
      <c r="D202" s="48"/>
      <c r="H202" s="49"/>
      <c r="N202" s="27"/>
    </row>
    <row r="203" spans="3:14" ht="15.75" x14ac:dyDescent="0.25">
      <c r="C203" s="27"/>
      <c r="D203" s="48"/>
      <c r="H203" s="49"/>
      <c r="N203" s="27"/>
    </row>
    <row r="204" spans="3:14" ht="15.75" x14ac:dyDescent="0.25">
      <c r="C204" s="27"/>
      <c r="D204" s="48"/>
      <c r="H204" s="49"/>
      <c r="N204" s="27"/>
    </row>
    <row r="205" spans="3:14" ht="15.75" x14ac:dyDescent="0.25">
      <c r="C205" s="27"/>
      <c r="D205" s="48"/>
      <c r="H205" s="49"/>
      <c r="N205" s="27"/>
    </row>
    <row r="206" spans="3:14" ht="15.75" x14ac:dyDescent="0.25">
      <c r="C206" s="27"/>
      <c r="D206" s="48"/>
      <c r="H206" s="49"/>
      <c r="N206" s="27"/>
    </row>
    <row r="207" spans="3:14" ht="15.75" x14ac:dyDescent="0.25">
      <c r="C207" s="27"/>
      <c r="D207" s="48"/>
      <c r="H207" s="49"/>
      <c r="N207" s="27"/>
    </row>
    <row r="208" spans="3:14" ht="15.75" x14ac:dyDescent="0.25">
      <c r="C208" s="27"/>
      <c r="D208" s="48"/>
      <c r="H208" s="49"/>
      <c r="N208" s="27"/>
    </row>
    <row r="209" spans="3:14" ht="15.75" x14ac:dyDescent="0.25">
      <c r="C209" s="27"/>
      <c r="D209" s="48"/>
      <c r="H209" s="49"/>
      <c r="N209" s="27"/>
    </row>
    <row r="210" spans="3:14" ht="15.75" x14ac:dyDescent="0.25">
      <c r="C210" s="27"/>
      <c r="D210" s="48"/>
      <c r="H210" s="49"/>
      <c r="N210" s="27"/>
    </row>
    <row r="211" spans="3:14" ht="15.75" x14ac:dyDescent="0.25">
      <c r="C211" s="27"/>
      <c r="D211" s="48"/>
      <c r="H211" s="49"/>
      <c r="N211" s="27"/>
    </row>
    <row r="212" spans="3:14" ht="15.75" x14ac:dyDescent="0.25">
      <c r="C212" s="27"/>
      <c r="D212" s="48"/>
      <c r="H212" s="49"/>
      <c r="N212" s="27"/>
    </row>
    <row r="213" spans="3:14" ht="15.75" x14ac:dyDescent="0.25">
      <c r="C213" s="27"/>
      <c r="D213" s="48"/>
      <c r="H213" s="49"/>
      <c r="N213" s="27"/>
    </row>
    <row r="214" spans="3:14" ht="15.75" x14ac:dyDescent="0.25">
      <c r="C214" s="27"/>
      <c r="D214" s="48"/>
      <c r="H214" s="49"/>
      <c r="N214" s="27"/>
    </row>
    <row r="215" spans="3:14" ht="15.75" x14ac:dyDescent="0.25">
      <c r="C215" s="27"/>
      <c r="D215" s="48"/>
      <c r="H215" s="49"/>
      <c r="N215" s="27"/>
    </row>
    <row r="216" spans="3:14" ht="15.75" x14ac:dyDescent="0.25">
      <c r="C216" s="27"/>
      <c r="D216" s="48"/>
      <c r="H216" s="49"/>
      <c r="N216" s="27"/>
    </row>
    <row r="217" spans="3:14" ht="15.75" x14ac:dyDescent="0.25">
      <c r="C217" s="27"/>
      <c r="D217" s="48"/>
      <c r="H217" s="49"/>
      <c r="N217" s="27"/>
    </row>
    <row r="218" spans="3:14" ht="15.75" x14ac:dyDescent="0.25">
      <c r="C218" s="27"/>
      <c r="D218" s="48"/>
      <c r="H218" s="49"/>
      <c r="N218" s="27"/>
    </row>
    <row r="219" spans="3:14" ht="15.75" x14ac:dyDescent="0.25">
      <c r="C219" s="27"/>
      <c r="D219" s="48"/>
      <c r="H219" s="49"/>
      <c r="N219" s="27"/>
    </row>
    <row r="220" spans="3:14" ht="15.75" x14ac:dyDescent="0.25">
      <c r="C220" s="27"/>
      <c r="D220" s="48"/>
      <c r="H220" s="49"/>
      <c r="N220" s="27"/>
    </row>
    <row r="221" spans="3:14" ht="15.75" x14ac:dyDescent="0.25">
      <c r="C221" s="27"/>
      <c r="D221" s="48"/>
      <c r="H221" s="49"/>
      <c r="N221" s="27"/>
    </row>
    <row r="222" spans="3:14" ht="15.75" x14ac:dyDescent="0.25">
      <c r="C222" s="27"/>
      <c r="D222" s="48"/>
      <c r="H222" s="49"/>
      <c r="N222" s="27"/>
    </row>
    <row r="223" spans="3:14" ht="15.75" x14ac:dyDescent="0.25">
      <c r="C223" s="27"/>
      <c r="D223" s="48"/>
      <c r="H223" s="49"/>
      <c r="N223" s="27"/>
    </row>
    <row r="224" spans="3:14" ht="15.75" x14ac:dyDescent="0.25">
      <c r="C224" s="27"/>
      <c r="D224" s="48"/>
      <c r="H224" s="49"/>
      <c r="N224" s="27"/>
    </row>
    <row r="225" spans="3:14" ht="15.75" x14ac:dyDescent="0.25">
      <c r="C225" s="27"/>
      <c r="D225" s="48"/>
      <c r="H225" s="49"/>
      <c r="N225" s="27"/>
    </row>
    <row r="226" spans="3:14" ht="15.75" x14ac:dyDescent="0.25">
      <c r="C226" s="27"/>
      <c r="D226" s="48"/>
      <c r="H226" s="49"/>
      <c r="N226" s="27"/>
    </row>
    <row r="227" spans="3:14" ht="15.75" x14ac:dyDescent="0.25">
      <c r="C227" s="27"/>
      <c r="D227" s="48"/>
      <c r="H227" s="49"/>
      <c r="N227" s="27"/>
    </row>
    <row r="228" spans="3:14" ht="15.75" x14ac:dyDescent="0.25">
      <c r="C228" s="27"/>
      <c r="D228" s="48"/>
      <c r="H228" s="49"/>
      <c r="N228" s="27"/>
    </row>
    <row r="229" spans="3:14" ht="15.75" x14ac:dyDescent="0.25">
      <c r="C229" s="27"/>
      <c r="D229" s="48"/>
      <c r="H229" s="49"/>
      <c r="N229" s="27"/>
    </row>
    <row r="230" spans="3:14" ht="15.75" x14ac:dyDescent="0.25">
      <c r="C230" s="27"/>
      <c r="D230" s="48"/>
      <c r="H230" s="49"/>
      <c r="N230" s="27"/>
    </row>
    <row r="231" spans="3:14" ht="15.75" x14ac:dyDescent="0.25">
      <c r="C231" s="27"/>
      <c r="D231" s="48"/>
      <c r="H231" s="49"/>
      <c r="N231" s="27"/>
    </row>
    <row r="232" spans="3:14" ht="15.75" x14ac:dyDescent="0.25">
      <c r="C232" s="27"/>
      <c r="D232" s="48"/>
      <c r="H232" s="49"/>
      <c r="N232" s="27"/>
    </row>
    <row r="233" spans="3:14" ht="15.75" x14ac:dyDescent="0.25">
      <c r="C233" s="27"/>
      <c r="D233" s="48"/>
      <c r="H233" s="49"/>
      <c r="N233" s="27"/>
    </row>
    <row r="234" spans="3:14" ht="15.75" x14ac:dyDescent="0.25">
      <c r="C234" s="27"/>
      <c r="D234" s="48"/>
      <c r="H234" s="49"/>
      <c r="N234" s="27"/>
    </row>
    <row r="235" spans="3:14" ht="15.75" x14ac:dyDescent="0.25">
      <c r="C235" s="27"/>
      <c r="D235" s="48"/>
      <c r="H235" s="49"/>
      <c r="N235" s="27"/>
    </row>
    <row r="236" spans="3:14" ht="15.75" x14ac:dyDescent="0.25">
      <c r="C236" s="27"/>
      <c r="D236" s="48"/>
      <c r="H236" s="49"/>
      <c r="N236" s="27"/>
    </row>
    <row r="237" spans="3:14" ht="15.75" x14ac:dyDescent="0.25">
      <c r="C237" s="27"/>
      <c r="D237" s="48"/>
      <c r="H237" s="49"/>
      <c r="N237" s="27"/>
    </row>
    <row r="238" spans="3:14" ht="15.75" x14ac:dyDescent="0.25">
      <c r="C238" s="27"/>
      <c r="D238" s="48"/>
      <c r="H238" s="49"/>
      <c r="N238" s="27"/>
    </row>
    <row r="239" spans="3:14" ht="15.75" x14ac:dyDescent="0.25">
      <c r="C239" s="27"/>
      <c r="D239" s="48"/>
      <c r="H239" s="49"/>
      <c r="N239" s="27"/>
    </row>
    <row r="240" spans="3:14" ht="15.75" x14ac:dyDescent="0.25">
      <c r="C240" s="27"/>
      <c r="D240" s="48"/>
      <c r="H240" s="49"/>
      <c r="N240" s="27"/>
    </row>
    <row r="241" spans="3:14" ht="15.75" x14ac:dyDescent="0.25">
      <c r="C241" s="27"/>
      <c r="D241" s="48"/>
      <c r="H241" s="49"/>
      <c r="N241" s="27"/>
    </row>
    <row r="242" spans="3:14" ht="15.75" x14ac:dyDescent="0.25">
      <c r="C242" s="27"/>
      <c r="D242" s="48"/>
      <c r="H242" s="49"/>
      <c r="N242" s="27"/>
    </row>
    <row r="243" spans="3:14" ht="15.75" x14ac:dyDescent="0.25">
      <c r="C243" s="27"/>
      <c r="D243" s="48"/>
      <c r="H243" s="49"/>
      <c r="N243" s="27"/>
    </row>
    <row r="244" spans="3:14" ht="15.75" x14ac:dyDescent="0.25">
      <c r="C244" s="27"/>
      <c r="D244" s="48"/>
      <c r="H244" s="49"/>
      <c r="N244" s="27"/>
    </row>
    <row r="245" spans="3:14" ht="15.75" x14ac:dyDescent="0.25">
      <c r="C245" s="27"/>
      <c r="D245" s="48"/>
      <c r="H245" s="49"/>
      <c r="N245" s="27"/>
    </row>
    <row r="246" spans="3:14" ht="15.75" x14ac:dyDescent="0.25">
      <c r="C246" s="27"/>
      <c r="D246" s="48"/>
      <c r="H246" s="49"/>
      <c r="N246" s="27"/>
    </row>
    <row r="247" spans="3:14" ht="15.75" x14ac:dyDescent="0.25">
      <c r="C247" s="27"/>
      <c r="D247" s="48"/>
      <c r="H247" s="49"/>
      <c r="N247" s="27"/>
    </row>
    <row r="248" spans="3:14" ht="15.75" x14ac:dyDescent="0.25">
      <c r="C248" s="27"/>
      <c r="D248" s="48"/>
      <c r="H248" s="49"/>
      <c r="N248" s="27"/>
    </row>
    <row r="249" spans="3:14" ht="15.75" x14ac:dyDescent="0.25">
      <c r="C249" s="27"/>
      <c r="D249" s="48"/>
      <c r="H249" s="49"/>
      <c r="N249" s="27"/>
    </row>
    <row r="250" spans="3:14" ht="15.75" x14ac:dyDescent="0.25">
      <c r="C250" s="27"/>
      <c r="D250" s="48"/>
      <c r="H250" s="49"/>
      <c r="N250" s="27"/>
    </row>
    <row r="251" spans="3:14" ht="15.75" x14ac:dyDescent="0.25">
      <c r="C251" s="27"/>
      <c r="D251" s="48"/>
      <c r="H251" s="49"/>
      <c r="N251" s="27"/>
    </row>
    <row r="252" spans="3:14" ht="15.75" x14ac:dyDescent="0.25">
      <c r="C252" s="27"/>
      <c r="D252" s="48"/>
      <c r="H252" s="49"/>
      <c r="N252" s="27"/>
    </row>
    <row r="253" spans="3:14" ht="15.75" x14ac:dyDescent="0.25">
      <c r="C253" s="27"/>
      <c r="D253" s="48"/>
      <c r="H253" s="49"/>
      <c r="N253" s="27"/>
    </row>
    <row r="254" spans="3:14" ht="15.75" x14ac:dyDescent="0.25">
      <c r="C254" s="27"/>
      <c r="D254" s="48"/>
      <c r="H254" s="49"/>
      <c r="N254" s="27"/>
    </row>
    <row r="255" spans="3:14" ht="15.75" x14ac:dyDescent="0.25">
      <c r="C255" s="27"/>
      <c r="D255" s="48"/>
      <c r="H255" s="49"/>
      <c r="N255" s="27"/>
    </row>
    <row r="256" spans="3:14" ht="15.75" x14ac:dyDescent="0.25">
      <c r="C256" s="27"/>
      <c r="D256" s="48"/>
      <c r="H256" s="49"/>
      <c r="N256" s="27"/>
    </row>
    <row r="257" spans="3:14" ht="15.75" x14ac:dyDescent="0.25">
      <c r="C257" s="27"/>
      <c r="D257" s="48"/>
      <c r="H257" s="49"/>
      <c r="N257" s="27"/>
    </row>
    <row r="258" spans="3:14" ht="15.75" x14ac:dyDescent="0.25">
      <c r="C258" s="27"/>
      <c r="D258" s="48"/>
      <c r="H258" s="49"/>
      <c r="N258" s="27"/>
    </row>
    <row r="259" spans="3:14" ht="15.75" x14ac:dyDescent="0.25">
      <c r="C259" s="27"/>
      <c r="D259" s="48"/>
      <c r="H259" s="49"/>
      <c r="N259" s="27"/>
    </row>
    <row r="260" spans="3:14" ht="15.75" x14ac:dyDescent="0.25">
      <c r="C260" s="27"/>
      <c r="D260" s="48"/>
      <c r="H260" s="49"/>
      <c r="N260" s="27"/>
    </row>
    <row r="261" spans="3:14" ht="15.75" x14ac:dyDescent="0.25">
      <c r="C261" s="27"/>
      <c r="D261" s="48"/>
      <c r="H261" s="49"/>
      <c r="N261" s="27"/>
    </row>
    <row r="262" spans="3:14" ht="15.75" x14ac:dyDescent="0.25">
      <c r="C262" s="27"/>
      <c r="D262" s="48"/>
      <c r="H262" s="49"/>
      <c r="N262" s="27"/>
    </row>
    <row r="263" spans="3:14" ht="15.75" x14ac:dyDescent="0.25">
      <c r="C263" s="27"/>
      <c r="D263" s="48"/>
      <c r="H263" s="49"/>
      <c r="N263" s="27"/>
    </row>
    <row r="264" spans="3:14" ht="15.75" x14ac:dyDescent="0.25">
      <c r="C264" s="27"/>
      <c r="D264" s="48"/>
      <c r="H264" s="49"/>
      <c r="N264" s="27"/>
    </row>
    <row r="265" spans="3:14" ht="15.75" x14ac:dyDescent="0.25">
      <c r="C265" s="27"/>
      <c r="D265" s="48"/>
      <c r="H265" s="49"/>
      <c r="N265" s="27"/>
    </row>
    <row r="266" spans="3:14" ht="15.75" x14ac:dyDescent="0.25">
      <c r="C266" s="27"/>
      <c r="D266" s="48"/>
      <c r="H266" s="49"/>
      <c r="N266" s="27"/>
    </row>
    <row r="267" spans="3:14" ht="15.75" x14ac:dyDescent="0.25">
      <c r="C267" s="27"/>
      <c r="D267" s="48"/>
      <c r="H267" s="49"/>
      <c r="N267" s="27"/>
    </row>
    <row r="268" spans="3:14" ht="15.75" x14ac:dyDescent="0.25">
      <c r="C268" s="27"/>
      <c r="D268" s="48"/>
      <c r="H268" s="49"/>
      <c r="N268" s="27"/>
    </row>
    <row r="269" spans="3:14" ht="15.75" x14ac:dyDescent="0.25">
      <c r="C269" s="27"/>
      <c r="D269" s="48"/>
      <c r="H269" s="49"/>
      <c r="N269" s="27"/>
    </row>
    <row r="270" spans="3:14" ht="15.75" x14ac:dyDescent="0.25">
      <c r="C270" s="27"/>
      <c r="D270" s="48"/>
      <c r="H270" s="49"/>
      <c r="N270" s="27"/>
    </row>
    <row r="271" spans="3:14" ht="15.75" x14ac:dyDescent="0.25">
      <c r="C271" s="27"/>
      <c r="D271" s="48"/>
      <c r="H271" s="49"/>
      <c r="N271" s="27"/>
    </row>
    <row r="272" spans="3:14" ht="15.75" x14ac:dyDescent="0.25">
      <c r="C272" s="27"/>
      <c r="D272" s="48"/>
      <c r="H272" s="49"/>
      <c r="N272" s="27"/>
    </row>
    <row r="273" spans="3:14" ht="15.75" x14ac:dyDescent="0.25">
      <c r="C273" s="27"/>
      <c r="D273" s="48"/>
      <c r="H273" s="49"/>
      <c r="N273" s="27"/>
    </row>
    <row r="274" spans="3:14" ht="15.75" x14ac:dyDescent="0.25">
      <c r="C274" s="27"/>
      <c r="D274" s="48"/>
      <c r="H274" s="49"/>
      <c r="N274" s="27"/>
    </row>
    <row r="275" spans="3:14" ht="15.75" x14ac:dyDescent="0.25">
      <c r="C275" s="27"/>
      <c r="D275" s="48"/>
      <c r="H275" s="49"/>
      <c r="N275" s="27"/>
    </row>
    <row r="276" spans="3:14" ht="15.75" x14ac:dyDescent="0.25">
      <c r="C276" s="27"/>
      <c r="D276" s="48"/>
      <c r="H276" s="49"/>
      <c r="N276" s="27"/>
    </row>
    <row r="277" spans="3:14" ht="15.75" x14ac:dyDescent="0.25">
      <c r="C277" s="27"/>
      <c r="D277" s="48"/>
      <c r="H277" s="49"/>
      <c r="N277" s="27"/>
    </row>
    <row r="278" spans="3:14" ht="15.75" x14ac:dyDescent="0.25">
      <c r="C278" s="27"/>
      <c r="D278" s="48"/>
      <c r="H278" s="49"/>
      <c r="N278" s="27"/>
    </row>
    <row r="279" spans="3:14" ht="15.75" x14ac:dyDescent="0.25">
      <c r="C279" s="27"/>
      <c r="D279" s="48"/>
      <c r="H279" s="49"/>
      <c r="N279" s="27"/>
    </row>
    <row r="280" spans="3:14" ht="15.75" x14ac:dyDescent="0.25">
      <c r="C280" s="27"/>
      <c r="D280" s="48"/>
      <c r="H280" s="49"/>
      <c r="N280" s="27"/>
    </row>
    <row r="281" spans="3:14" ht="15.75" x14ac:dyDescent="0.25">
      <c r="C281" s="27"/>
      <c r="D281" s="48"/>
      <c r="H281" s="49"/>
      <c r="N281" s="27"/>
    </row>
    <row r="282" spans="3:14" ht="15.75" x14ac:dyDescent="0.25">
      <c r="C282" s="27"/>
      <c r="D282" s="48"/>
      <c r="H282" s="49"/>
      <c r="N282" s="27"/>
    </row>
    <row r="283" spans="3:14" ht="15.75" x14ac:dyDescent="0.25">
      <c r="C283" s="27"/>
      <c r="D283" s="48"/>
      <c r="H283" s="49"/>
      <c r="N283" s="27"/>
    </row>
    <row r="284" spans="3:14" ht="15.75" x14ac:dyDescent="0.25">
      <c r="C284" s="27"/>
      <c r="D284" s="48"/>
      <c r="H284" s="49"/>
      <c r="N284" s="27"/>
    </row>
    <row r="285" spans="3:14" ht="15.75" x14ac:dyDescent="0.25">
      <c r="C285" s="27"/>
      <c r="D285" s="48"/>
      <c r="H285" s="49"/>
      <c r="N285" s="27"/>
    </row>
    <row r="286" spans="3:14" ht="15.75" x14ac:dyDescent="0.25">
      <c r="C286" s="27"/>
      <c r="D286" s="48"/>
      <c r="H286" s="49"/>
      <c r="N286" s="27"/>
    </row>
    <row r="287" spans="3:14" ht="15.75" x14ac:dyDescent="0.25">
      <c r="C287" s="27"/>
      <c r="D287" s="48"/>
      <c r="H287" s="49"/>
      <c r="N287" s="27"/>
    </row>
    <row r="288" spans="3:14" ht="15.75" x14ac:dyDescent="0.25">
      <c r="C288" s="27"/>
      <c r="D288" s="48"/>
      <c r="H288" s="49"/>
      <c r="N288" s="27"/>
    </row>
    <row r="289" spans="3:14" ht="15.75" x14ac:dyDescent="0.25">
      <c r="C289" s="27"/>
      <c r="D289" s="48"/>
      <c r="H289" s="49"/>
      <c r="N289" s="27"/>
    </row>
    <row r="290" spans="3:14" ht="15.75" x14ac:dyDescent="0.25">
      <c r="C290" s="27"/>
      <c r="D290" s="48"/>
      <c r="H290" s="49"/>
      <c r="N290" s="27"/>
    </row>
    <row r="291" spans="3:14" ht="15.75" x14ac:dyDescent="0.25">
      <c r="C291" s="27"/>
      <c r="D291" s="48"/>
      <c r="H291" s="49"/>
      <c r="N291" s="27"/>
    </row>
    <row r="292" spans="3:14" ht="15.75" x14ac:dyDescent="0.25">
      <c r="C292" s="27"/>
      <c r="D292" s="48"/>
      <c r="H292" s="49"/>
      <c r="N292" s="27"/>
    </row>
    <row r="293" spans="3:14" ht="15.75" x14ac:dyDescent="0.25">
      <c r="C293" s="27"/>
      <c r="D293" s="48"/>
      <c r="H293" s="49"/>
      <c r="N293" s="27"/>
    </row>
    <row r="294" spans="3:14" ht="15.75" x14ac:dyDescent="0.25">
      <c r="C294" s="27"/>
      <c r="D294" s="48"/>
      <c r="H294" s="49"/>
      <c r="N294" s="27"/>
    </row>
    <row r="295" spans="3:14" ht="15.75" x14ac:dyDescent="0.25">
      <c r="C295" s="27"/>
      <c r="D295" s="48"/>
      <c r="H295" s="49"/>
      <c r="N295" s="27"/>
    </row>
    <row r="296" spans="3:14" ht="15.75" x14ac:dyDescent="0.25">
      <c r="C296" s="27"/>
      <c r="D296" s="48"/>
      <c r="H296" s="49"/>
      <c r="N296" s="27"/>
    </row>
    <row r="297" spans="3:14" ht="15.75" x14ac:dyDescent="0.25">
      <c r="C297" s="27"/>
      <c r="D297" s="48"/>
      <c r="H297" s="49"/>
      <c r="N297" s="27"/>
    </row>
    <row r="298" spans="3:14" ht="15.75" x14ac:dyDescent="0.25">
      <c r="C298" s="27"/>
      <c r="D298" s="48"/>
      <c r="H298" s="49"/>
      <c r="N298" s="27"/>
    </row>
    <row r="299" spans="3:14" ht="15.75" x14ac:dyDescent="0.25">
      <c r="C299" s="27"/>
      <c r="D299" s="48"/>
      <c r="H299" s="49"/>
      <c r="N299" s="27"/>
    </row>
    <row r="300" spans="3:14" ht="15.75" x14ac:dyDescent="0.25">
      <c r="C300" s="27"/>
      <c r="D300" s="48"/>
      <c r="H300" s="49"/>
      <c r="N300" s="27"/>
    </row>
    <row r="301" spans="3:14" ht="15.75" x14ac:dyDescent="0.25">
      <c r="C301" s="27"/>
      <c r="D301" s="48"/>
      <c r="H301" s="49"/>
      <c r="N301" s="27"/>
    </row>
    <row r="302" spans="3:14" ht="15.75" x14ac:dyDescent="0.25">
      <c r="C302" s="27"/>
      <c r="D302" s="48"/>
      <c r="H302" s="49"/>
      <c r="N302" s="27"/>
    </row>
    <row r="303" spans="3:14" ht="15.75" x14ac:dyDescent="0.25">
      <c r="C303" s="27"/>
      <c r="D303" s="48"/>
      <c r="H303" s="49"/>
      <c r="N303" s="27"/>
    </row>
    <row r="304" spans="3:14" ht="15.75" x14ac:dyDescent="0.25">
      <c r="C304" s="27"/>
      <c r="D304" s="48"/>
      <c r="H304" s="49"/>
      <c r="N304" s="27"/>
    </row>
    <row r="305" spans="3:14" ht="15.75" x14ac:dyDescent="0.25">
      <c r="C305" s="27"/>
      <c r="D305" s="48"/>
      <c r="H305" s="49"/>
      <c r="N305" s="27"/>
    </row>
    <row r="306" spans="3:14" ht="15.75" x14ac:dyDescent="0.25">
      <c r="C306" s="27"/>
      <c r="D306" s="48"/>
      <c r="H306" s="49"/>
      <c r="N306" s="27"/>
    </row>
    <row r="307" spans="3:14" ht="15.75" x14ac:dyDescent="0.25">
      <c r="C307" s="27"/>
      <c r="D307" s="48"/>
      <c r="H307" s="49"/>
      <c r="N307" s="27"/>
    </row>
    <row r="308" spans="3:14" ht="15.75" x14ac:dyDescent="0.25">
      <c r="C308" s="27"/>
      <c r="D308" s="48"/>
      <c r="H308" s="49"/>
      <c r="N308" s="27"/>
    </row>
    <row r="309" spans="3:14" ht="15.75" x14ac:dyDescent="0.25">
      <c r="C309" s="27"/>
      <c r="D309" s="48"/>
      <c r="H309" s="49"/>
      <c r="N309" s="27"/>
    </row>
    <row r="310" spans="3:14" ht="15.75" x14ac:dyDescent="0.25">
      <c r="C310" s="27"/>
      <c r="D310" s="48"/>
      <c r="H310" s="49"/>
      <c r="N310" s="27"/>
    </row>
    <row r="311" spans="3:14" ht="15.75" x14ac:dyDescent="0.25">
      <c r="C311" s="27"/>
      <c r="D311" s="48"/>
      <c r="H311" s="49"/>
      <c r="N311" s="27"/>
    </row>
    <row r="312" spans="3:14" ht="15.75" x14ac:dyDescent="0.25">
      <c r="C312" s="27"/>
      <c r="D312" s="48"/>
      <c r="H312" s="49"/>
      <c r="N312" s="27"/>
    </row>
    <row r="313" spans="3:14" ht="15.75" x14ac:dyDescent="0.25">
      <c r="C313" s="27"/>
      <c r="D313" s="48"/>
      <c r="H313" s="49"/>
      <c r="N313" s="27"/>
    </row>
    <row r="314" spans="3:14" ht="15.75" x14ac:dyDescent="0.25">
      <c r="C314" s="27"/>
      <c r="D314" s="48"/>
      <c r="H314" s="49"/>
      <c r="N314" s="27"/>
    </row>
    <row r="315" spans="3:14" ht="15.75" x14ac:dyDescent="0.25">
      <c r="C315" s="27"/>
      <c r="D315" s="48"/>
      <c r="H315" s="49"/>
      <c r="N315" s="27"/>
    </row>
    <row r="316" spans="3:14" ht="15.75" x14ac:dyDescent="0.25">
      <c r="C316" s="27"/>
      <c r="D316" s="48"/>
      <c r="H316" s="49"/>
      <c r="N316" s="27"/>
    </row>
    <row r="317" spans="3:14" ht="15.75" x14ac:dyDescent="0.25">
      <c r="C317" s="27"/>
      <c r="D317" s="48"/>
      <c r="H317" s="49"/>
      <c r="N317" s="27"/>
    </row>
    <row r="318" spans="3:14" ht="15.75" x14ac:dyDescent="0.25">
      <c r="C318" s="27"/>
      <c r="D318" s="48"/>
      <c r="H318" s="49"/>
      <c r="N318" s="27"/>
    </row>
    <row r="319" spans="3:14" ht="15.75" x14ac:dyDescent="0.25">
      <c r="C319" s="27"/>
      <c r="D319" s="48"/>
      <c r="H319" s="49"/>
      <c r="N319" s="27"/>
    </row>
    <row r="320" spans="3:14" ht="15.75" x14ac:dyDescent="0.25">
      <c r="C320" s="27"/>
      <c r="D320" s="48"/>
      <c r="H320" s="49"/>
      <c r="N320" s="27"/>
    </row>
    <row r="321" spans="3:14" ht="15.75" x14ac:dyDescent="0.25">
      <c r="C321" s="27"/>
      <c r="D321" s="48"/>
      <c r="H321" s="49"/>
      <c r="N321" s="27"/>
    </row>
    <row r="322" spans="3:14" ht="15.75" x14ac:dyDescent="0.25">
      <c r="C322" s="27"/>
      <c r="D322" s="48"/>
      <c r="H322" s="49"/>
      <c r="N322" s="27"/>
    </row>
    <row r="323" spans="3:14" ht="15.75" x14ac:dyDescent="0.25">
      <c r="C323" s="27"/>
      <c r="D323" s="48"/>
      <c r="H323" s="49"/>
      <c r="N323" s="27"/>
    </row>
    <row r="324" spans="3:14" ht="15.75" x14ac:dyDescent="0.25">
      <c r="C324" s="27"/>
      <c r="D324" s="48"/>
      <c r="H324" s="49"/>
      <c r="N324" s="27"/>
    </row>
    <row r="325" spans="3:14" ht="15.75" x14ac:dyDescent="0.25">
      <c r="C325" s="27"/>
      <c r="D325" s="48"/>
      <c r="H325" s="49"/>
      <c r="N325" s="27"/>
    </row>
    <row r="326" spans="3:14" ht="15.75" x14ac:dyDescent="0.25">
      <c r="C326" s="27"/>
      <c r="D326" s="48"/>
      <c r="H326" s="49"/>
      <c r="N326" s="27"/>
    </row>
    <row r="327" spans="3:14" ht="15.75" x14ac:dyDescent="0.25">
      <c r="C327" s="27"/>
      <c r="D327" s="48"/>
      <c r="H327" s="49"/>
      <c r="N327" s="27"/>
    </row>
    <row r="328" spans="3:14" ht="15.75" x14ac:dyDescent="0.25">
      <c r="C328" s="27"/>
      <c r="D328" s="48"/>
      <c r="H328" s="49"/>
      <c r="N328" s="27"/>
    </row>
    <row r="329" spans="3:14" ht="15.75" x14ac:dyDescent="0.25">
      <c r="C329" s="27"/>
      <c r="D329" s="48"/>
      <c r="H329" s="49"/>
      <c r="N329" s="27"/>
    </row>
    <row r="330" spans="3:14" ht="15.75" x14ac:dyDescent="0.25">
      <c r="C330" s="27"/>
      <c r="D330" s="48"/>
      <c r="H330" s="49"/>
      <c r="N330" s="27"/>
    </row>
    <row r="331" spans="3:14" ht="15.75" x14ac:dyDescent="0.25">
      <c r="C331" s="27"/>
      <c r="D331" s="48"/>
      <c r="H331" s="49"/>
      <c r="N331" s="27"/>
    </row>
    <row r="332" spans="3:14" ht="15.75" x14ac:dyDescent="0.25">
      <c r="C332" s="27"/>
      <c r="D332" s="48"/>
      <c r="H332" s="49"/>
      <c r="N332" s="27"/>
    </row>
    <row r="333" spans="3:14" ht="15.75" x14ac:dyDescent="0.25">
      <c r="C333" s="27"/>
      <c r="D333" s="48"/>
      <c r="H333" s="49"/>
      <c r="N333" s="27"/>
    </row>
    <row r="334" spans="3:14" ht="15.75" x14ac:dyDescent="0.25">
      <c r="C334" s="27"/>
      <c r="D334" s="48"/>
      <c r="H334" s="49"/>
      <c r="N334" s="27"/>
    </row>
    <row r="335" spans="3:14" ht="15.75" x14ac:dyDescent="0.25">
      <c r="C335" s="27"/>
      <c r="D335" s="48"/>
      <c r="H335" s="49"/>
      <c r="N335" s="27"/>
    </row>
    <row r="336" spans="3:14" ht="15.75" x14ac:dyDescent="0.25">
      <c r="C336" s="27"/>
      <c r="D336" s="48"/>
      <c r="H336" s="49"/>
      <c r="N336" s="27"/>
    </row>
    <row r="337" spans="3:14" ht="15.75" x14ac:dyDescent="0.25">
      <c r="C337" s="27"/>
      <c r="D337" s="48"/>
      <c r="H337" s="49"/>
      <c r="N337" s="27"/>
    </row>
    <row r="338" spans="3:14" ht="15.75" x14ac:dyDescent="0.25">
      <c r="C338" s="27"/>
      <c r="D338" s="48"/>
      <c r="H338" s="49"/>
      <c r="N338" s="27"/>
    </row>
    <row r="339" spans="3:14" ht="15.75" x14ac:dyDescent="0.25">
      <c r="C339" s="27"/>
      <c r="D339" s="48"/>
      <c r="H339" s="49"/>
      <c r="N339" s="27"/>
    </row>
    <row r="340" spans="3:14" ht="15.75" x14ac:dyDescent="0.25">
      <c r="C340" s="27"/>
      <c r="D340" s="48"/>
      <c r="H340" s="49"/>
      <c r="N340" s="27"/>
    </row>
    <row r="341" spans="3:14" ht="15.75" x14ac:dyDescent="0.25">
      <c r="C341" s="27"/>
      <c r="D341" s="48"/>
      <c r="H341" s="49"/>
      <c r="N341" s="27"/>
    </row>
    <row r="342" spans="3:14" ht="15.75" x14ac:dyDescent="0.25">
      <c r="C342" s="27"/>
      <c r="D342" s="48"/>
      <c r="H342" s="49"/>
      <c r="N342" s="27"/>
    </row>
    <row r="343" spans="3:14" ht="15.75" x14ac:dyDescent="0.25">
      <c r="C343" s="27"/>
      <c r="D343" s="48"/>
      <c r="H343" s="49"/>
      <c r="N343" s="27"/>
    </row>
    <row r="344" spans="3:14" ht="15.75" x14ac:dyDescent="0.25">
      <c r="C344" s="27"/>
      <c r="D344" s="48"/>
      <c r="H344" s="49"/>
      <c r="N344" s="27"/>
    </row>
    <row r="345" spans="3:14" ht="15.75" x14ac:dyDescent="0.25">
      <c r="C345" s="27"/>
      <c r="D345" s="48"/>
      <c r="H345" s="49"/>
      <c r="N345" s="27"/>
    </row>
    <row r="346" spans="3:14" ht="15.75" x14ac:dyDescent="0.25">
      <c r="C346" s="27"/>
      <c r="D346" s="48"/>
      <c r="H346" s="49"/>
      <c r="N346" s="27"/>
    </row>
    <row r="347" spans="3:14" ht="15.75" x14ac:dyDescent="0.25">
      <c r="C347" s="27"/>
      <c r="D347" s="48"/>
      <c r="H347" s="49"/>
      <c r="N347" s="27"/>
    </row>
    <row r="348" spans="3:14" ht="15.75" x14ac:dyDescent="0.25">
      <c r="C348" s="27"/>
      <c r="D348" s="48"/>
      <c r="H348" s="49"/>
      <c r="N348" s="27"/>
    </row>
    <row r="349" spans="3:14" ht="15.75" x14ac:dyDescent="0.25">
      <c r="C349" s="27"/>
      <c r="D349" s="48"/>
      <c r="H349" s="49"/>
      <c r="N349" s="27"/>
    </row>
    <row r="350" spans="3:14" ht="15.75" x14ac:dyDescent="0.25">
      <c r="C350" s="27"/>
      <c r="D350" s="48"/>
      <c r="H350" s="49"/>
      <c r="N350" s="27"/>
    </row>
    <row r="351" spans="3:14" ht="15.75" x14ac:dyDescent="0.25">
      <c r="C351" s="27"/>
      <c r="D351" s="48"/>
      <c r="H351" s="49"/>
      <c r="N351" s="27"/>
    </row>
    <row r="352" spans="3:14" ht="15.75" x14ac:dyDescent="0.25">
      <c r="C352" s="27"/>
      <c r="D352" s="48"/>
      <c r="H352" s="49"/>
      <c r="N352" s="27"/>
    </row>
    <row r="353" spans="3:14" ht="15.75" x14ac:dyDescent="0.25">
      <c r="C353" s="27"/>
      <c r="D353" s="48"/>
      <c r="H353" s="49"/>
      <c r="N353" s="27"/>
    </row>
    <row r="354" spans="3:14" ht="15.75" x14ac:dyDescent="0.25">
      <c r="C354" s="27"/>
      <c r="D354" s="48"/>
      <c r="H354" s="49"/>
      <c r="N354" s="27"/>
    </row>
    <row r="355" spans="3:14" ht="15.75" x14ac:dyDescent="0.25">
      <c r="C355" s="27"/>
      <c r="D355" s="48"/>
      <c r="H355" s="49"/>
      <c r="N355" s="27"/>
    </row>
    <row r="356" spans="3:14" ht="15.75" x14ac:dyDescent="0.25">
      <c r="C356" s="27"/>
      <c r="D356" s="48"/>
      <c r="H356" s="49"/>
      <c r="N356" s="27"/>
    </row>
    <row r="357" spans="3:14" ht="15.75" x14ac:dyDescent="0.25">
      <c r="C357" s="27"/>
      <c r="D357" s="48"/>
      <c r="H357" s="49"/>
      <c r="N357" s="27"/>
    </row>
    <row r="358" spans="3:14" ht="15.75" x14ac:dyDescent="0.25">
      <c r="C358" s="27"/>
      <c r="D358" s="48"/>
      <c r="H358" s="49"/>
      <c r="N358" s="27"/>
    </row>
    <row r="359" spans="3:14" ht="15.75" x14ac:dyDescent="0.25">
      <c r="C359" s="27"/>
      <c r="D359" s="48"/>
      <c r="H359" s="49"/>
      <c r="N359" s="27"/>
    </row>
    <row r="360" spans="3:14" ht="15.75" x14ac:dyDescent="0.25">
      <c r="C360" s="27"/>
      <c r="D360" s="48"/>
      <c r="H360" s="49"/>
      <c r="N360" s="27"/>
    </row>
    <row r="361" spans="3:14" ht="15.75" x14ac:dyDescent="0.25">
      <c r="C361" s="27"/>
      <c r="D361" s="48"/>
      <c r="H361" s="49"/>
      <c r="N361" s="27"/>
    </row>
    <row r="362" spans="3:14" ht="15.75" x14ac:dyDescent="0.25">
      <c r="C362" s="27"/>
      <c r="D362" s="48"/>
      <c r="H362" s="49"/>
      <c r="N362" s="27"/>
    </row>
    <row r="363" spans="3:14" ht="15.75" x14ac:dyDescent="0.25">
      <c r="C363" s="27"/>
      <c r="D363" s="48"/>
      <c r="H363" s="49"/>
      <c r="N363" s="27"/>
    </row>
    <row r="364" spans="3:14" ht="15.75" x14ac:dyDescent="0.25">
      <c r="C364" s="27"/>
      <c r="D364" s="48"/>
      <c r="H364" s="49"/>
      <c r="N364" s="27"/>
    </row>
    <row r="365" spans="3:14" ht="15.75" x14ac:dyDescent="0.25">
      <c r="C365" s="27"/>
      <c r="D365" s="48"/>
      <c r="H365" s="49"/>
      <c r="N365" s="27"/>
    </row>
    <row r="366" spans="3:14" ht="15.75" x14ac:dyDescent="0.25">
      <c r="C366" s="27"/>
      <c r="D366" s="48"/>
      <c r="H366" s="49"/>
      <c r="N366" s="27"/>
    </row>
    <row r="367" spans="3:14" ht="15.75" x14ac:dyDescent="0.25">
      <c r="C367" s="27"/>
      <c r="D367" s="48"/>
      <c r="H367" s="49"/>
      <c r="N367" s="27"/>
    </row>
    <row r="368" spans="3:14" ht="15.75" x14ac:dyDescent="0.25">
      <c r="C368" s="27"/>
      <c r="D368" s="48"/>
      <c r="H368" s="49"/>
      <c r="N368" s="27"/>
    </row>
    <row r="369" spans="3:14" ht="15.75" x14ac:dyDescent="0.25">
      <c r="C369" s="27"/>
      <c r="D369" s="48"/>
      <c r="H369" s="49"/>
      <c r="N369" s="27"/>
    </row>
    <row r="370" spans="3:14" ht="15.75" x14ac:dyDescent="0.25">
      <c r="C370" s="27"/>
      <c r="D370" s="48"/>
      <c r="H370" s="49"/>
      <c r="N370" s="27"/>
    </row>
    <row r="371" spans="3:14" ht="15.75" x14ac:dyDescent="0.25">
      <c r="C371" s="27"/>
      <c r="D371" s="48"/>
      <c r="H371" s="49"/>
      <c r="N371" s="27"/>
    </row>
    <row r="372" spans="3:14" ht="15.75" x14ac:dyDescent="0.25">
      <c r="C372" s="27"/>
      <c r="D372" s="48"/>
      <c r="H372" s="49"/>
      <c r="N372" s="27"/>
    </row>
    <row r="373" spans="3:14" ht="15.75" x14ac:dyDescent="0.25">
      <c r="C373" s="27"/>
      <c r="D373" s="48"/>
      <c r="H373" s="49"/>
      <c r="N373" s="27"/>
    </row>
    <row r="374" spans="3:14" ht="15.75" x14ac:dyDescent="0.25">
      <c r="C374" s="27"/>
      <c r="D374" s="48"/>
      <c r="H374" s="49"/>
      <c r="N374" s="27"/>
    </row>
    <row r="375" spans="3:14" ht="15.75" x14ac:dyDescent="0.25">
      <c r="C375" s="27"/>
      <c r="D375" s="48"/>
      <c r="H375" s="49"/>
      <c r="N375" s="27"/>
    </row>
    <row r="376" spans="3:14" ht="15.75" x14ac:dyDescent="0.25">
      <c r="C376" s="27"/>
      <c r="D376" s="48"/>
      <c r="H376" s="49"/>
      <c r="N376" s="27"/>
    </row>
    <row r="377" spans="3:14" ht="15.75" x14ac:dyDescent="0.25">
      <c r="C377" s="27"/>
      <c r="D377" s="48"/>
      <c r="H377" s="49"/>
      <c r="N377" s="27"/>
    </row>
    <row r="378" spans="3:14" ht="15.75" x14ac:dyDescent="0.25">
      <c r="C378" s="27"/>
      <c r="D378" s="48"/>
      <c r="H378" s="49"/>
      <c r="N378" s="27"/>
    </row>
    <row r="379" spans="3:14" ht="15.75" x14ac:dyDescent="0.25">
      <c r="C379" s="27"/>
      <c r="D379" s="48"/>
      <c r="H379" s="49"/>
      <c r="N379" s="27"/>
    </row>
    <row r="380" spans="3:14" ht="15.75" x14ac:dyDescent="0.25">
      <c r="C380" s="27"/>
      <c r="D380" s="48"/>
      <c r="H380" s="49"/>
      <c r="N380" s="27"/>
    </row>
    <row r="381" spans="3:14" ht="15.75" x14ac:dyDescent="0.25">
      <c r="C381" s="27"/>
      <c r="D381" s="48"/>
      <c r="H381" s="49"/>
      <c r="N381" s="27"/>
    </row>
    <row r="382" spans="3:14" ht="15.75" x14ac:dyDescent="0.25">
      <c r="C382" s="27"/>
      <c r="D382" s="48"/>
      <c r="H382" s="49"/>
      <c r="N382" s="27"/>
    </row>
    <row r="383" spans="3:14" ht="15.75" x14ac:dyDescent="0.25">
      <c r="C383" s="27"/>
      <c r="D383" s="48"/>
      <c r="H383" s="49"/>
      <c r="N383" s="27"/>
    </row>
    <row r="384" spans="3:14" ht="15.75" x14ac:dyDescent="0.25">
      <c r="C384" s="27"/>
      <c r="D384" s="48"/>
      <c r="H384" s="49"/>
      <c r="N384" s="27"/>
    </row>
    <row r="385" spans="3:14" ht="15.75" x14ac:dyDescent="0.25">
      <c r="C385" s="27"/>
      <c r="D385" s="48"/>
      <c r="H385" s="49"/>
      <c r="N385" s="27"/>
    </row>
    <row r="386" spans="3:14" ht="15.75" x14ac:dyDescent="0.25">
      <c r="C386" s="27"/>
      <c r="D386" s="48"/>
      <c r="H386" s="49"/>
      <c r="N386" s="27"/>
    </row>
    <row r="387" spans="3:14" ht="15.75" x14ac:dyDescent="0.25">
      <c r="C387" s="27"/>
      <c r="D387" s="48"/>
      <c r="H387" s="49"/>
      <c r="N387" s="27"/>
    </row>
    <row r="388" spans="3:14" ht="15.75" x14ac:dyDescent="0.25">
      <c r="C388" s="27"/>
      <c r="D388" s="48"/>
      <c r="H388" s="49"/>
      <c r="N388" s="27"/>
    </row>
    <row r="389" spans="3:14" ht="15.75" x14ac:dyDescent="0.25">
      <c r="C389" s="27"/>
      <c r="D389" s="48"/>
      <c r="H389" s="49"/>
      <c r="N389" s="27"/>
    </row>
    <row r="390" spans="3:14" ht="15.75" x14ac:dyDescent="0.25">
      <c r="C390" s="27"/>
      <c r="D390" s="48"/>
      <c r="H390" s="49"/>
      <c r="N390" s="27"/>
    </row>
    <row r="391" spans="3:14" ht="15.75" x14ac:dyDescent="0.25">
      <c r="C391" s="27"/>
      <c r="D391" s="48"/>
      <c r="H391" s="49"/>
      <c r="N391" s="27"/>
    </row>
    <row r="392" spans="3:14" ht="15.75" x14ac:dyDescent="0.25">
      <c r="C392" s="27"/>
      <c r="D392" s="48"/>
      <c r="H392" s="49"/>
      <c r="N392" s="27"/>
    </row>
    <row r="393" spans="3:14" ht="15.75" x14ac:dyDescent="0.25">
      <c r="C393" s="27"/>
      <c r="D393" s="48"/>
      <c r="H393" s="49"/>
      <c r="N393" s="27"/>
    </row>
    <row r="394" spans="3:14" ht="15.75" x14ac:dyDescent="0.25">
      <c r="C394" s="27"/>
      <c r="D394" s="48"/>
      <c r="H394" s="49"/>
      <c r="N394" s="27"/>
    </row>
    <row r="395" spans="3:14" ht="15.75" x14ac:dyDescent="0.25">
      <c r="C395" s="27"/>
      <c r="D395" s="48"/>
      <c r="H395" s="49"/>
      <c r="N395" s="27"/>
    </row>
    <row r="396" spans="3:14" ht="15.75" x14ac:dyDescent="0.25">
      <c r="C396" s="27"/>
      <c r="D396" s="48"/>
      <c r="H396" s="49"/>
      <c r="N396" s="27"/>
    </row>
    <row r="397" spans="3:14" ht="15.75" x14ac:dyDescent="0.25">
      <c r="C397" s="27"/>
      <c r="D397" s="48"/>
      <c r="H397" s="49"/>
      <c r="N397" s="27"/>
    </row>
    <row r="398" spans="3:14" ht="15.75" x14ac:dyDescent="0.25">
      <c r="C398" s="27"/>
      <c r="D398" s="48"/>
      <c r="H398" s="49"/>
      <c r="N398" s="27"/>
    </row>
    <row r="399" spans="3:14" ht="15.75" x14ac:dyDescent="0.25">
      <c r="C399" s="27"/>
      <c r="D399" s="48"/>
      <c r="H399" s="49"/>
      <c r="N399" s="27"/>
    </row>
    <row r="400" spans="3:14" ht="15.75" x14ac:dyDescent="0.25">
      <c r="C400" s="27"/>
      <c r="D400" s="48"/>
      <c r="H400" s="49"/>
      <c r="N400" s="27"/>
    </row>
    <row r="401" spans="3:14" ht="15.75" x14ac:dyDescent="0.25">
      <c r="C401" s="27"/>
      <c r="D401" s="48"/>
      <c r="H401" s="49"/>
      <c r="N401" s="27"/>
    </row>
    <row r="402" spans="3:14" ht="15.75" x14ac:dyDescent="0.25">
      <c r="C402" s="27"/>
      <c r="D402" s="48"/>
      <c r="H402" s="49"/>
      <c r="N402" s="27"/>
    </row>
    <row r="403" spans="3:14" ht="15.75" x14ac:dyDescent="0.25">
      <c r="C403" s="27"/>
      <c r="D403" s="48"/>
      <c r="H403" s="49"/>
      <c r="N403" s="27"/>
    </row>
    <row r="404" spans="3:14" ht="15.75" x14ac:dyDescent="0.25">
      <c r="C404" s="27"/>
      <c r="D404" s="48"/>
      <c r="H404" s="49"/>
      <c r="N404" s="27"/>
    </row>
    <row r="405" spans="3:14" ht="15.75" x14ac:dyDescent="0.25">
      <c r="C405" s="27"/>
      <c r="D405" s="48"/>
      <c r="H405" s="49"/>
      <c r="N405" s="27"/>
    </row>
    <row r="406" spans="3:14" ht="15.75" x14ac:dyDescent="0.25">
      <c r="C406" s="27"/>
      <c r="D406" s="48"/>
      <c r="H406" s="49"/>
      <c r="N406" s="27"/>
    </row>
    <row r="407" spans="3:14" ht="15.75" x14ac:dyDescent="0.25">
      <c r="C407" s="27"/>
      <c r="D407" s="48"/>
      <c r="H407" s="49"/>
      <c r="N407" s="27"/>
    </row>
    <row r="408" spans="3:14" ht="15.75" x14ac:dyDescent="0.25">
      <c r="C408" s="27"/>
      <c r="D408" s="48"/>
      <c r="H408" s="49"/>
      <c r="N408" s="27"/>
    </row>
    <row r="409" spans="3:14" ht="15.75" x14ac:dyDescent="0.25">
      <c r="C409" s="27"/>
      <c r="D409" s="48"/>
      <c r="H409" s="49"/>
      <c r="N409" s="27"/>
    </row>
    <row r="410" spans="3:14" ht="15.75" x14ac:dyDescent="0.25">
      <c r="C410" s="27"/>
      <c r="D410" s="48"/>
      <c r="H410" s="49"/>
      <c r="N410" s="27"/>
    </row>
    <row r="411" spans="3:14" ht="15.75" x14ac:dyDescent="0.25">
      <c r="C411" s="27"/>
      <c r="D411" s="48"/>
      <c r="H411" s="49"/>
      <c r="N411" s="27"/>
    </row>
    <row r="412" spans="3:14" ht="15.75" x14ac:dyDescent="0.25">
      <c r="C412" s="27"/>
      <c r="D412" s="48"/>
      <c r="H412" s="49"/>
      <c r="N412" s="27"/>
    </row>
    <row r="413" spans="3:14" ht="15.75" x14ac:dyDescent="0.25">
      <c r="C413" s="27"/>
      <c r="D413" s="48"/>
      <c r="H413" s="49"/>
      <c r="N413" s="27"/>
    </row>
    <row r="414" spans="3:14" ht="15.75" x14ac:dyDescent="0.25">
      <c r="C414" s="27"/>
      <c r="D414" s="48"/>
      <c r="H414" s="49"/>
      <c r="N414" s="27"/>
    </row>
    <row r="415" spans="3:14" ht="15.75" x14ac:dyDescent="0.25">
      <c r="C415" s="27"/>
      <c r="D415" s="48"/>
      <c r="H415" s="49"/>
      <c r="N415" s="27"/>
    </row>
    <row r="416" spans="3:14" ht="15.75" x14ac:dyDescent="0.25">
      <c r="C416" s="27"/>
      <c r="D416" s="48"/>
      <c r="H416" s="49"/>
      <c r="N416" s="27"/>
    </row>
    <row r="417" spans="3:14" ht="15.75" x14ac:dyDescent="0.25">
      <c r="C417" s="27"/>
      <c r="D417" s="48"/>
      <c r="H417" s="49"/>
      <c r="N417" s="27"/>
    </row>
    <row r="418" spans="3:14" ht="15.75" x14ac:dyDescent="0.25">
      <c r="C418" s="27"/>
      <c r="D418" s="48"/>
      <c r="H418" s="49"/>
      <c r="N418" s="27"/>
    </row>
    <row r="419" spans="3:14" ht="15.75" x14ac:dyDescent="0.25">
      <c r="C419" s="27"/>
      <c r="D419" s="48"/>
      <c r="H419" s="49"/>
      <c r="N419" s="27"/>
    </row>
    <row r="420" spans="3:14" ht="15.75" x14ac:dyDescent="0.25">
      <c r="C420" s="27"/>
      <c r="D420" s="48"/>
      <c r="H420" s="49"/>
      <c r="N420" s="27"/>
    </row>
    <row r="421" spans="3:14" ht="15.75" x14ac:dyDescent="0.25">
      <c r="C421" s="27"/>
      <c r="D421" s="48"/>
      <c r="H421" s="49"/>
      <c r="N421" s="27"/>
    </row>
    <row r="422" spans="3:14" ht="15.75" x14ac:dyDescent="0.25">
      <c r="C422" s="27"/>
      <c r="D422" s="48"/>
      <c r="H422" s="49"/>
      <c r="N422" s="27"/>
    </row>
    <row r="423" spans="3:14" ht="15.75" x14ac:dyDescent="0.25">
      <c r="C423" s="27"/>
      <c r="D423" s="48"/>
      <c r="H423" s="49"/>
      <c r="N423" s="27"/>
    </row>
    <row r="424" spans="3:14" ht="15.75" x14ac:dyDescent="0.25">
      <c r="C424" s="27"/>
      <c r="D424" s="48"/>
      <c r="H424" s="49"/>
      <c r="N424" s="27"/>
    </row>
    <row r="425" spans="3:14" ht="15.75" x14ac:dyDescent="0.25">
      <c r="C425" s="27"/>
      <c r="D425" s="48"/>
      <c r="H425" s="49"/>
      <c r="N425" s="27"/>
    </row>
    <row r="426" spans="3:14" ht="15.75" x14ac:dyDescent="0.25">
      <c r="C426" s="27"/>
      <c r="D426" s="48"/>
      <c r="H426" s="49"/>
      <c r="N426" s="27"/>
    </row>
    <row r="427" spans="3:14" ht="15.75" x14ac:dyDescent="0.25">
      <c r="C427" s="27"/>
      <c r="D427" s="48"/>
      <c r="H427" s="49"/>
      <c r="N427" s="27"/>
    </row>
    <row r="428" spans="3:14" ht="15.75" x14ac:dyDescent="0.25">
      <c r="C428" s="27"/>
      <c r="D428" s="48"/>
      <c r="H428" s="49"/>
      <c r="N428" s="27"/>
    </row>
    <row r="429" spans="3:14" ht="15.75" x14ac:dyDescent="0.25">
      <c r="C429" s="27"/>
      <c r="D429" s="48"/>
      <c r="H429" s="49"/>
      <c r="N429" s="27"/>
    </row>
    <row r="430" spans="3:14" ht="15.75" x14ac:dyDescent="0.25">
      <c r="C430" s="27"/>
      <c r="D430" s="48"/>
      <c r="H430" s="49"/>
      <c r="N430" s="27"/>
    </row>
    <row r="431" spans="3:14" ht="15.75" x14ac:dyDescent="0.25">
      <c r="C431" s="27"/>
      <c r="D431" s="48"/>
      <c r="H431" s="49"/>
      <c r="N431" s="27"/>
    </row>
    <row r="432" spans="3:14" ht="15.75" x14ac:dyDescent="0.25">
      <c r="C432" s="27"/>
      <c r="D432" s="48"/>
      <c r="H432" s="49"/>
      <c r="N432" s="27"/>
    </row>
    <row r="433" spans="3:14" ht="15.75" x14ac:dyDescent="0.25">
      <c r="C433" s="27"/>
      <c r="D433" s="48"/>
      <c r="H433" s="49"/>
      <c r="N433" s="27"/>
    </row>
    <row r="434" spans="3:14" ht="15.75" x14ac:dyDescent="0.25">
      <c r="C434" s="27"/>
      <c r="D434" s="48"/>
      <c r="H434" s="49"/>
      <c r="N434" s="27"/>
    </row>
    <row r="435" spans="3:14" ht="15.75" x14ac:dyDescent="0.25">
      <c r="C435" s="27"/>
      <c r="D435" s="48"/>
      <c r="H435" s="49"/>
      <c r="N435" s="27"/>
    </row>
    <row r="436" spans="3:14" ht="15.75" x14ac:dyDescent="0.25">
      <c r="C436" s="27"/>
      <c r="D436" s="48"/>
      <c r="H436" s="49"/>
      <c r="N436" s="27"/>
    </row>
    <row r="437" spans="3:14" ht="15.75" x14ac:dyDescent="0.25">
      <c r="C437" s="27"/>
      <c r="D437" s="48"/>
      <c r="H437" s="49"/>
      <c r="N437" s="27"/>
    </row>
    <row r="438" spans="3:14" ht="15.75" x14ac:dyDescent="0.25">
      <c r="C438" s="27"/>
      <c r="D438" s="48"/>
      <c r="H438" s="49"/>
      <c r="N438" s="27"/>
    </row>
    <row r="439" spans="3:14" ht="15.75" x14ac:dyDescent="0.25">
      <c r="C439" s="27"/>
      <c r="D439" s="48"/>
      <c r="H439" s="49"/>
      <c r="N439" s="27"/>
    </row>
    <row r="440" spans="3:14" ht="15.75" x14ac:dyDescent="0.25">
      <c r="C440" s="27"/>
      <c r="D440" s="48"/>
      <c r="H440" s="49"/>
      <c r="N440" s="27"/>
    </row>
    <row r="441" spans="3:14" ht="15.75" x14ac:dyDescent="0.25">
      <c r="C441" s="27"/>
      <c r="D441" s="48"/>
      <c r="H441" s="49"/>
      <c r="N441" s="27"/>
    </row>
    <row r="442" spans="3:14" ht="15.75" x14ac:dyDescent="0.25">
      <c r="C442" s="27"/>
      <c r="D442" s="48"/>
      <c r="H442" s="49"/>
      <c r="N442" s="27"/>
    </row>
    <row r="443" spans="3:14" ht="15.75" x14ac:dyDescent="0.25">
      <c r="C443" s="27"/>
      <c r="D443" s="48"/>
      <c r="H443" s="49"/>
      <c r="N443" s="27"/>
    </row>
    <row r="444" spans="3:14" ht="15.75" x14ac:dyDescent="0.25">
      <c r="C444" s="27"/>
      <c r="D444" s="48"/>
      <c r="H444" s="49"/>
      <c r="N444" s="27"/>
    </row>
    <row r="445" spans="3:14" ht="15.75" x14ac:dyDescent="0.25">
      <c r="C445" s="27"/>
      <c r="D445" s="48"/>
      <c r="H445" s="49"/>
      <c r="N445" s="27"/>
    </row>
    <row r="446" spans="3:14" ht="15.75" x14ac:dyDescent="0.25">
      <c r="C446" s="27"/>
      <c r="D446" s="48"/>
      <c r="H446" s="49"/>
      <c r="N446" s="27"/>
    </row>
    <row r="447" spans="3:14" ht="15.75" x14ac:dyDescent="0.25">
      <c r="C447" s="27"/>
      <c r="D447" s="48"/>
      <c r="H447" s="49"/>
      <c r="N447" s="27"/>
    </row>
    <row r="448" spans="3:14" ht="15.75" x14ac:dyDescent="0.25">
      <c r="C448" s="27"/>
      <c r="D448" s="48"/>
      <c r="H448" s="49"/>
      <c r="N448" s="27"/>
    </row>
    <row r="449" spans="3:14" ht="15.75" x14ac:dyDescent="0.25">
      <c r="C449" s="27"/>
      <c r="D449" s="48"/>
      <c r="H449" s="49"/>
      <c r="N449" s="27"/>
    </row>
    <row r="450" spans="3:14" ht="15.75" x14ac:dyDescent="0.25">
      <c r="C450" s="27"/>
      <c r="D450" s="48"/>
      <c r="H450" s="49"/>
      <c r="N450" s="27"/>
    </row>
    <row r="451" spans="3:14" ht="15.75" x14ac:dyDescent="0.25">
      <c r="C451" s="27"/>
      <c r="D451" s="48"/>
      <c r="H451" s="49"/>
      <c r="N451" s="27"/>
    </row>
    <row r="452" spans="3:14" ht="15.75" x14ac:dyDescent="0.25">
      <c r="C452" s="27"/>
      <c r="D452" s="48"/>
      <c r="H452" s="49"/>
      <c r="N452" s="27"/>
    </row>
    <row r="453" spans="3:14" ht="15.75" x14ac:dyDescent="0.25">
      <c r="C453" s="27"/>
      <c r="D453" s="48"/>
      <c r="H453" s="49"/>
      <c r="N453" s="27"/>
    </row>
    <row r="454" spans="3:14" ht="15.75" x14ac:dyDescent="0.25">
      <c r="C454" s="27"/>
      <c r="D454" s="48"/>
      <c r="H454" s="49"/>
      <c r="N454" s="27"/>
    </row>
    <row r="455" spans="3:14" ht="15.75" x14ac:dyDescent="0.25">
      <c r="C455" s="27"/>
      <c r="D455" s="48"/>
      <c r="H455" s="49"/>
      <c r="N455" s="27"/>
    </row>
    <row r="456" spans="3:14" ht="15.75" x14ac:dyDescent="0.25">
      <c r="C456" s="27"/>
      <c r="D456" s="48"/>
      <c r="H456" s="49"/>
      <c r="N456" s="27"/>
    </row>
    <row r="457" spans="3:14" ht="15.75" x14ac:dyDescent="0.25">
      <c r="C457" s="27"/>
      <c r="D457" s="48"/>
      <c r="H457" s="49"/>
      <c r="N457" s="27"/>
    </row>
    <row r="458" spans="3:14" ht="15.75" x14ac:dyDescent="0.25">
      <c r="C458" s="27"/>
      <c r="D458" s="48"/>
      <c r="H458" s="49"/>
      <c r="N458" s="27"/>
    </row>
    <row r="459" spans="3:14" ht="15.75" x14ac:dyDescent="0.25">
      <c r="C459" s="27"/>
      <c r="D459" s="48"/>
      <c r="H459" s="49"/>
      <c r="N459" s="27"/>
    </row>
    <row r="460" spans="3:14" ht="15.75" x14ac:dyDescent="0.25">
      <c r="C460" s="27"/>
      <c r="D460" s="48"/>
      <c r="H460" s="49"/>
      <c r="N460" s="27"/>
    </row>
    <row r="461" spans="3:14" ht="15.75" x14ac:dyDescent="0.25">
      <c r="C461" s="27"/>
      <c r="D461" s="48"/>
      <c r="H461" s="49"/>
      <c r="N461" s="27"/>
    </row>
    <row r="462" spans="3:14" ht="15.75" x14ac:dyDescent="0.25">
      <c r="C462" s="27"/>
      <c r="D462" s="48"/>
      <c r="H462" s="49"/>
      <c r="N462" s="27"/>
    </row>
    <row r="463" spans="3:14" ht="15.75" x14ac:dyDescent="0.25">
      <c r="C463" s="27"/>
      <c r="D463" s="48"/>
      <c r="H463" s="49"/>
      <c r="N463" s="27"/>
    </row>
    <row r="464" spans="3:14" ht="15.75" x14ac:dyDescent="0.25">
      <c r="C464" s="27"/>
      <c r="D464" s="48"/>
      <c r="H464" s="49"/>
      <c r="N464" s="27"/>
    </row>
    <row r="465" spans="3:14" ht="15.75" x14ac:dyDescent="0.25">
      <c r="C465" s="27"/>
      <c r="D465" s="48"/>
      <c r="H465" s="49"/>
      <c r="N465" s="27"/>
    </row>
    <row r="466" spans="3:14" ht="15.75" x14ac:dyDescent="0.25">
      <c r="C466" s="27"/>
      <c r="D466" s="48"/>
      <c r="H466" s="49"/>
      <c r="N466" s="27"/>
    </row>
    <row r="467" spans="3:14" ht="15.75" x14ac:dyDescent="0.25">
      <c r="C467" s="27"/>
      <c r="D467" s="48"/>
      <c r="H467" s="49"/>
      <c r="N467" s="27"/>
    </row>
    <row r="468" spans="3:14" ht="15.75" x14ac:dyDescent="0.25">
      <c r="C468" s="27"/>
      <c r="D468" s="48"/>
      <c r="H468" s="49"/>
      <c r="N468" s="27"/>
    </row>
    <row r="469" spans="3:14" ht="15.75" x14ac:dyDescent="0.25">
      <c r="C469" s="27"/>
      <c r="D469" s="48"/>
      <c r="H469" s="49"/>
      <c r="N469" s="27"/>
    </row>
    <row r="470" spans="3:14" ht="15.75" x14ac:dyDescent="0.25">
      <c r="C470" s="27"/>
      <c r="D470" s="48"/>
      <c r="H470" s="49"/>
      <c r="N470" s="27"/>
    </row>
    <row r="471" spans="3:14" ht="15.75" x14ac:dyDescent="0.25">
      <c r="C471" s="27"/>
      <c r="D471" s="48"/>
      <c r="H471" s="49"/>
      <c r="N471" s="27"/>
    </row>
    <row r="472" spans="3:14" ht="15.75" x14ac:dyDescent="0.25">
      <c r="C472" s="27"/>
      <c r="D472" s="48"/>
      <c r="H472" s="49"/>
      <c r="N472" s="27"/>
    </row>
    <row r="473" spans="3:14" ht="15.75" x14ac:dyDescent="0.25">
      <c r="C473" s="27"/>
      <c r="D473" s="48"/>
      <c r="H473" s="49"/>
      <c r="N473" s="27"/>
    </row>
    <row r="474" spans="3:14" ht="15.75" x14ac:dyDescent="0.25">
      <c r="C474" s="27"/>
      <c r="D474" s="48"/>
      <c r="H474" s="49"/>
      <c r="N474" s="27"/>
    </row>
    <row r="475" spans="3:14" ht="15.75" x14ac:dyDescent="0.25">
      <c r="C475" s="27"/>
      <c r="D475" s="48"/>
      <c r="H475" s="49"/>
      <c r="N475" s="27"/>
    </row>
    <row r="476" spans="3:14" ht="15.75" x14ac:dyDescent="0.25">
      <c r="C476" s="27"/>
      <c r="D476" s="48"/>
      <c r="H476" s="49"/>
      <c r="N476" s="27"/>
    </row>
    <row r="477" spans="3:14" ht="15.75" x14ac:dyDescent="0.25">
      <c r="C477" s="27"/>
      <c r="D477" s="48"/>
      <c r="H477" s="49"/>
      <c r="N477" s="27"/>
    </row>
    <row r="478" spans="3:14" ht="15.75" x14ac:dyDescent="0.25">
      <c r="C478" s="27"/>
      <c r="D478" s="48"/>
      <c r="H478" s="49"/>
      <c r="N478" s="27"/>
    </row>
    <row r="479" spans="3:14" ht="15.75" x14ac:dyDescent="0.25">
      <c r="C479" s="27"/>
      <c r="D479" s="48"/>
      <c r="H479" s="49"/>
      <c r="N479" s="27"/>
    </row>
    <row r="480" spans="3:14" ht="15.75" x14ac:dyDescent="0.25">
      <c r="C480" s="27"/>
      <c r="D480" s="48"/>
      <c r="H480" s="49"/>
      <c r="N480" s="27"/>
    </row>
    <row r="481" spans="3:14" ht="15.75" x14ac:dyDescent="0.25">
      <c r="C481" s="27"/>
      <c r="D481" s="48"/>
      <c r="H481" s="49"/>
      <c r="N481" s="27"/>
    </row>
    <row r="482" spans="3:14" ht="15.75" x14ac:dyDescent="0.25">
      <c r="C482" s="27"/>
      <c r="D482" s="48"/>
      <c r="H482" s="49"/>
      <c r="N482" s="27"/>
    </row>
    <row r="483" spans="3:14" ht="15.75" x14ac:dyDescent="0.25">
      <c r="C483" s="27"/>
      <c r="D483" s="48"/>
      <c r="H483" s="49"/>
      <c r="N483" s="27"/>
    </row>
    <row r="484" spans="3:14" ht="15.75" x14ac:dyDescent="0.25">
      <c r="C484" s="27"/>
      <c r="D484" s="48"/>
      <c r="H484" s="49"/>
      <c r="N484" s="27"/>
    </row>
    <row r="485" spans="3:14" ht="15.75" x14ac:dyDescent="0.25">
      <c r="C485" s="27"/>
      <c r="D485" s="48"/>
      <c r="H485" s="49"/>
      <c r="N485" s="27"/>
    </row>
    <row r="486" spans="3:14" ht="15.75" x14ac:dyDescent="0.25">
      <c r="C486" s="27"/>
      <c r="D486" s="48"/>
      <c r="H486" s="49"/>
      <c r="N486" s="27"/>
    </row>
    <row r="487" spans="3:14" ht="15.75" x14ac:dyDescent="0.25">
      <c r="C487" s="27"/>
      <c r="D487" s="48"/>
      <c r="H487" s="49"/>
      <c r="N487" s="27"/>
    </row>
    <row r="488" spans="3:14" ht="15.75" x14ac:dyDescent="0.25">
      <c r="C488" s="27"/>
      <c r="D488" s="48"/>
      <c r="H488" s="49"/>
      <c r="N488" s="27"/>
    </row>
    <row r="489" spans="3:14" ht="15.75" x14ac:dyDescent="0.25">
      <c r="C489" s="27"/>
      <c r="D489" s="48"/>
      <c r="H489" s="49"/>
      <c r="N489" s="27"/>
    </row>
    <row r="490" spans="3:14" ht="15.75" x14ac:dyDescent="0.25">
      <c r="C490" s="27"/>
      <c r="D490" s="48"/>
      <c r="H490" s="49"/>
      <c r="N490" s="27"/>
    </row>
    <row r="491" spans="3:14" ht="15.75" x14ac:dyDescent="0.25">
      <c r="C491" s="27"/>
      <c r="D491" s="48"/>
      <c r="H491" s="49"/>
      <c r="N491" s="27"/>
    </row>
    <row r="492" spans="3:14" ht="15.75" x14ac:dyDescent="0.25">
      <c r="C492" s="27"/>
      <c r="D492" s="48"/>
      <c r="H492" s="49"/>
      <c r="N492" s="27"/>
    </row>
    <row r="493" spans="3:14" ht="15.75" x14ac:dyDescent="0.25">
      <c r="C493" s="27"/>
      <c r="D493" s="48"/>
      <c r="H493" s="49"/>
      <c r="N493" s="27"/>
    </row>
    <row r="494" spans="3:14" ht="15.75" x14ac:dyDescent="0.25">
      <c r="C494" s="27"/>
      <c r="D494" s="48"/>
      <c r="H494" s="49"/>
      <c r="N494" s="27"/>
    </row>
    <row r="495" spans="3:14" ht="15.75" x14ac:dyDescent="0.25">
      <c r="C495" s="27"/>
      <c r="D495" s="48"/>
      <c r="H495" s="49"/>
      <c r="N495" s="27"/>
    </row>
    <row r="496" spans="3:14" ht="15.75" x14ac:dyDescent="0.25">
      <c r="C496" s="27"/>
      <c r="D496" s="48"/>
      <c r="H496" s="49"/>
      <c r="N496" s="27"/>
    </row>
    <row r="497" spans="3:14" ht="15.75" x14ac:dyDescent="0.25">
      <c r="C497" s="27"/>
      <c r="D497" s="48"/>
      <c r="H497" s="49"/>
      <c r="N497" s="27"/>
    </row>
    <row r="498" spans="3:14" ht="15.75" x14ac:dyDescent="0.25">
      <c r="C498" s="27"/>
      <c r="D498" s="48"/>
      <c r="H498" s="49"/>
      <c r="N498" s="27"/>
    </row>
    <row r="499" spans="3:14" ht="15.75" x14ac:dyDescent="0.25">
      <c r="C499" s="27"/>
      <c r="D499" s="48"/>
      <c r="H499" s="49"/>
      <c r="N499" s="27"/>
    </row>
    <row r="500" spans="3:14" ht="15.75" x14ac:dyDescent="0.25">
      <c r="C500" s="27"/>
      <c r="D500" s="48"/>
      <c r="H500" s="49"/>
      <c r="N500" s="27"/>
    </row>
    <row r="501" spans="3:14" ht="15.75" x14ac:dyDescent="0.25">
      <c r="C501" s="27"/>
      <c r="D501" s="48"/>
      <c r="H501" s="49"/>
      <c r="N501" s="27"/>
    </row>
    <row r="502" spans="3:14" ht="15.75" x14ac:dyDescent="0.25">
      <c r="C502" s="27"/>
      <c r="D502" s="48"/>
      <c r="H502" s="49"/>
      <c r="N502" s="27"/>
    </row>
    <row r="503" spans="3:14" ht="15.75" x14ac:dyDescent="0.25">
      <c r="C503" s="27"/>
      <c r="D503" s="48"/>
      <c r="H503" s="49"/>
      <c r="N503" s="27"/>
    </row>
    <row r="504" spans="3:14" ht="15.75" x14ac:dyDescent="0.25">
      <c r="C504" s="27"/>
      <c r="D504" s="48"/>
      <c r="H504" s="49"/>
      <c r="N504" s="27"/>
    </row>
    <row r="505" spans="3:14" ht="15.75" x14ac:dyDescent="0.25">
      <c r="C505" s="27"/>
      <c r="D505" s="48"/>
      <c r="H505" s="49"/>
      <c r="N505" s="27"/>
    </row>
    <row r="506" spans="3:14" ht="15.75" x14ac:dyDescent="0.25">
      <c r="C506" s="27"/>
      <c r="D506" s="48"/>
      <c r="H506" s="49"/>
      <c r="N506" s="27"/>
    </row>
    <row r="507" spans="3:14" ht="15.75" x14ac:dyDescent="0.25">
      <c r="C507" s="27"/>
      <c r="D507" s="48"/>
      <c r="H507" s="49"/>
      <c r="N507" s="27"/>
    </row>
    <row r="508" spans="3:14" ht="15.75" x14ac:dyDescent="0.25">
      <c r="C508" s="27"/>
      <c r="D508" s="48"/>
      <c r="H508" s="49"/>
      <c r="N508" s="27"/>
    </row>
    <row r="509" spans="3:14" ht="15.75" x14ac:dyDescent="0.25">
      <c r="C509" s="27"/>
      <c r="D509" s="48"/>
      <c r="H509" s="49"/>
      <c r="N509" s="27"/>
    </row>
    <row r="510" spans="3:14" ht="15.75" x14ac:dyDescent="0.25">
      <c r="C510" s="27"/>
      <c r="D510" s="48"/>
      <c r="H510" s="49"/>
      <c r="N510" s="27"/>
    </row>
    <row r="511" spans="3:14" ht="15.75" x14ac:dyDescent="0.25">
      <c r="C511" s="27"/>
      <c r="D511" s="48"/>
      <c r="H511" s="49"/>
      <c r="N511" s="27"/>
    </row>
    <row r="512" spans="3:14" ht="15.75" x14ac:dyDescent="0.25">
      <c r="C512" s="27"/>
      <c r="D512" s="48"/>
      <c r="H512" s="49"/>
      <c r="N512" s="27"/>
    </row>
    <row r="513" spans="3:14" ht="15.75" x14ac:dyDescent="0.25">
      <c r="C513" s="27"/>
      <c r="D513" s="48"/>
      <c r="H513" s="49"/>
      <c r="N513" s="27"/>
    </row>
    <row r="514" spans="3:14" ht="15.75" x14ac:dyDescent="0.25">
      <c r="C514" s="27"/>
      <c r="D514" s="48"/>
      <c r="H514" s="49"/>
      <c r="N514" s="27"/>
    </row>
    <row r="515" spans="3:14" ht="15.75" x14ac:dyDescent="0.25">
      <c r="C515" s="27"/>
      <c r="D515" s="48"/>
      <c r="H515" s="49"/>
      <c r="N515" s="27"/>
    </row>
    <row r="516" spans="3:14" ht="15.75" x14ac:dyDescent="0.25">
      <c r="C516" s="27"/>
      <c r="D516" s="48"/>
      <c r="H516" s="49"/>
      <c r="N516" s="27"/>
    </row>
    <row r="517" spans="3:14" ht="15.75" x14ac:dyDescent="0.25">
      <c r="C517" s="27"/>
      <c r="D517" s="48"/>
      <c r="H517" s="49"/>
      <c r="N517" s="27"/>
    </row>
    <row r="518" spans="3:14" ht="15.75" x14ac:dyDescent="0.25">
      <c r="C518" s="27"/>
      <c r="D518" s="48"/>
      <c r="H518" s="49"/>
      <c r="N518" s="27"/>
    </row>
    <row r="519" spans="3:14" ht="15.75" x14ac:dyDescent="0.25">
      <c r="C519" s="27"/>
      <c r="D519" s="48"/>
      <c r="H519" s="49"/>
      <c r="N519" s="27"/>
    </row>
    <row r="520" spans="3:14" ht="15.75" x14ac:dyDescent="0.25">
      <c r="C520" s="27"/>
      <c r="D520" s="48"/>
      <c r="H520" s="49"/>
      <c r="N520" s="27"/>
    </row>
    <row r="521" spans="3:14" ht="15.75" x14ac:dyDescent="0.25">
      <c r="C521" s="27"/>
      <c r="D521" s="48"/>
      <c r="H521" s="49"/>
      <c r="N521" s="27"/>
    </row>
    <row r="522" spans="3:14" ht="15.75" x14ac:dyDescent="0.25">
      <c r="C522" s="27"/>
      <c r="D522" s="48"/>
      <c r="H522" s="49"/>
      <c r="N522" s="27"/>
    </row>
    <row r="523" spans="3:14" ht="15.75" x14ac:dyDescent="0.25">
      <c r="C523" s="27"/>
      <c r="D523" s="48"/>
      <c r="H523" s="49"/>
      <c r="N523" s="27"/>
    </row>
    <row r="524" spans="3:14" ht="15.75" x14ac:dyDescent="0.25">
      <c r="C524" s="27"/>
      <c r="D524" s="48"/>
      <c r="H524" s="49"/>
      <c r="N524" s="27"/>
    </row>
    <row r="525" spans="3:14" ht="15.75" x14ac:dyDescent="0.25">
      <c r="C525" s="27"/>
      <c r="D525" s="48"/>
      <c r="H525" s="49"/>
      <c r="N525" s="27"/>
    </row>
    <row r="526" spans="3:14" ht="15.75" x14ac:dyDescent="0.25">
      <c r="C526" s="27"/>
      <c r="D526" s="48"/>
      <c r="H526" s="49"/>
      <c r="N526" s="27"/>
    </row>
    <row r="527" spans="3:14" ht="15.75" x14ac:dyDescent="0.25">
      <c r="C527" s="27"/>
      <c r="D527" s="48"/>
      <c r="H527" s="49"/>
      <c r="N527" s="27"/>
    </row>
    <row r="528" spans="3:14" ht="15.75" x14ac:dyDescent="0.25">
      <c r="C528" s="27"/>
      <c r="D528" s="48"/>
      <c r="H528" s="49"/>
      <c r="N528" s="27"/>
    </row>
    <row r="529" spans="3:14" ht="15.75" x14ac:dyDescent="0.25">
      <c r="C529" s="27"/>
      <c r="D529" s="48"/>
      <c r="H529" s="49"/>
      <c r="N529" s="27"/>
    </row>
    <row r="530" spans="3:14" ht="15.75" x14ac:dyDescent="0.25">
      <c r="C530" s="27"/>
      <c r="D530" s="48"/>
      <c r="H530" s="49"/>
      <c r="N530" s="27"/>
    </row>
    <row r="531" spans="3:14" ht="15.75" x14ac:dyDescent="0.25">
      <c r="C531" s="27"/>
      <c r="D531" s="48"/>
      <c r="H531" s="49"/>
      <c r="N531" s="27"/>
    </row>
    <row r="532" spans="3:14" ht="15.75" x14ac:dyDescent="0.25">
      <c r="C532" s="27"/>
      <c r="D532" s="48"/>
      <c r="H532" s="49"/>
      <c r="N532" s="27"/>
    </row>
    <row r="533" spans="3:14" ht="15.75" x14ac:dyDescent="0.25">
      <c r="C533" s="27"/>
      <c r="D533" s="48"/>
      <c r="H533" s="49"/>
      <c r="N533" s="27"/>
    </row>
    <row r="534" spans="3:14" ht="15.75" x14ac:dyDescent="0.25">
      <c r="C534" s="27"/>
      <c r="D534" s="48"/>
      <c r="H534" s="49"/>
      <c r="N534" s="27"/>
    </row>
    <row r="535" spans="3:14" ht="15.75" x14ac:dyDescent="0.25">
      <c r="C535" s="27"/>
      <c r="D535" s="48"/>
      <c r="H535" s="49"/>
      <c r="N535" s="27"/>
    </row>
    <row r="536" spans="3:14" ht="15.75" x14ac:dyDescent="0.25">
      <c r="C536" s="27"/>
      <c r="D536" s="48"/>
      <c r="H536" s="49"/>
      <c r="N536" s="27"/>
    </row>
    <row r="537" spans="3:14" ht="15.75" x14ac:dyDescent="0.25">
      <c r="C537" s="27"/>
      <c r="D537" s="48"/>
      <c r="H537" s="49"/>
      <c r="N537" s="27"/>
    </row>
    <row r="538" spans="3:14" ht="15.75" x14ac:dyDescent="0.25">
      <c r="C538" s="27"/>
      <c r="D538" s="48"/>
      <c r="H538" s="49"/>
      <c r="N538" s="27"/>
    </row>
    <row r="539" spans="3:14" ht="15.75" x14ac:dyDescent="0.25">
      <c r="C539" s="27"/>
      <c r="D539" s="48"/>
      <c r="H539" s="49"/>
      <c r="N539" s="27"/>
    </row>
    <row r="540" spans="3:14" ht="15.75" x14ac:dyDescent="0.25">
      <c r="C540" s="27"/>
      <c r="D540" s="48"/>
      <c r="H540" s="49"/>
      <c r="N540" s="27"/>
    </row>
    <row r="541" spans="3:14" ht="15.75" x14ac:dyDescent="0.25">
      <c r="C541" s="27"/>
      <c r="D541" s="48"/>
      <c r="H541" s="49"/>
      <c r="N541" s="27"/>
    </row>
    <row r="542" spans="3:14" ht="15.75" x14ac:dyDescent="0.25">
      <c r="C542" s="27"/>
      <c r="D542" s="48"/>
      <c r="H542" s="49"/>
      <c r="N542" s="27"/>
    </row>
    <row r="543" spans="3:14" ht="15.75" x14ac:dyDescent="0.25">
      <c r="C543" s="27"/>
      <c r="D543" s="48"/>
      <c r="H543" s="49"/>
      <c r="N543" s="27"/>
    </row>
    <row r="544" spans="3:14" ht="15.75" x14ac:dyDescent="0.25">
      <c r="C544" s="27"/>
      <c r="D544" s="48"/>
      <c r="H544" s="49"/>
      <c r="N544" s="27"/>
    </row>
    <row r="545" spans="3:14" ht="15.75" x14ac:dyDescent="0.25">
      <c r="C545" s="27"/>
      <c r="D545" s="48"/>
      <c r="H545" s="49"/>
      <c r="N545" s="27"/>
    </row>
    <row r="546" spans="3:14" ht="15.75" x14ac:dyDescent="0.25">
      <c r="C546" s="27"/>
      <c r="D546" s="48"/>
      <c r="H546" s="49"/>
      <c r="N546" s="27"/>
    </row>
    <row r="547" spans="3:14" ht="15.75" x14ac:dyDescent="0.25">
      <c r="C547" s="27"/>
      <c r="D547" s="48"/>
      <c r="H547" s="49"/>
      <c r="N547" s="27"/>
    </row>
    <row r="548" spans="3:14" ht="15.75" x14ac:dyDescent="0.25">
      <c r="C548" s="27"/>
      <c r="D548" s="48"/>
      <c r="H548" s="49"/>
      <c r="N548" s="27"/>
    </row>
    <row r="549" spans="3:14" ht="15.75" x14ac:dyDescent="0.25">
      <c r="C549" s="27"/>
      <c r="D549" s="48"/>
      <c r="H549" s="49"/>
      <c r="N549" s="27"/>
    </row>
    <row r="550" spans="3:14" ht="15.75" x14ac:dyDescent="0.25">
      <c r="C550" s="27"/>
      <c r="D550" s="48"/>
      <c r="H550" s="49"/>
      <c r="N550" s="27"/>
    </row>
    <row r="551" spans="3:14" ht="15.75" x14ac:dyDescent="0.25">
      <c r="C551" s="27"/>
      <c r="D551" s="48"/>
      <c r="H551" s="49"/>
      <c r="N551" s="27"/>
    </row>
    <row r="552" spans="3:14" ht="15.75" x14ac:dyDescent="0.25">
      <c r="C552" s="27"/>
      <c r="D552" s="48"/>
      <c r="H552" s="49"/>
      <c r="N552" s="27"/>
    </row>
    <row r="553" spans="3:14" ht="15.75" x14ac:dyDescent="0.25">
      <c r="C553" s="27"/>
      <c r="D553" s="48"/>
      <c r="H553" s="49"/>
      <c r="N553" s="27"/>
    </row>
    <row r="554" spans="3:14" ht="15.75" x14ac:dyDescent="0.25">
      <c r="C554" s="27"/>
      <c r="D554" s="48"/>
      <c r="H554" s="49"/>
      <c r="N554" s="27"/>
    </row>
    <row r="555" spans="3:14" ht="15.75" x14ac:dyDescent="0.25">
      <c r="C555" s="27"/>
      <c r="D555" s="48"/>
      <c r="H555" s="49"/>
      <c r="N555" s="27"/>
    </row>
    <row r="556" spans="3:14" ht="15.75" x14ac:dyDescent="0.25">
      <c r="C556" s="27"/>
      <c r="D556" s="48"/>
      <c r="H556" s="49"/>
      <c r="N556" s="27"/>
    </row>
    <row r="557" spans="3:14" ht="15.75" x14ac:dyDescent="0.25">
      <c r="C557" s="27"/>
      <c r="D557" s="48"/>
      <c r="H557" s="49"/>
      <c r="N557" s="27"/>
    </row>
    <row r="558" spans="3:14" ht="15.75" x14ac:dyDescent="0.25">
      <c r="C558" s="27"/>
      <c r="D558" s="48"/>
      <c r="H558" s="49"/>
      <c r="N558" s="27"/>
    </row>
    <row r="559" spans="3:14" ht="15.75" x14ac:dyDescent="0.25">
      <c r="C559" s="27"/>
      <c r="D559" s="48"/>
      <c r="H559" s="49"/>
      <c r="N559" s="27"/>
    </row>
    <row r="560" spans="3:14" ht="15.75" x14ac:dyDescent="0.25">
      <c r="C560" s="27"/>
      <c r="D560" s="48"/>
      <c r="H560" s="49"/>
      <c r="N560" s="27"/>
    </row>
    <row r="561" spans="3:14" ht="15.75" x14ac:dyDescent="0.25">
      <c r="C561" s="27"/>
      <c r="D561" s="48"/>
      <c r="H561" s="49"/>
      <c r="N561" s="27"/>
    </row>
    <row r="562" spans="3:14" ht="15.75" x14ac:dyDescent="0.25">
      <c r="C562" s="27"/>
      <c r="D562" s="48"/>
      <c r="H562" s="49"/>
      <c r="N562" s="27"/>
    </row>
    <row r="563" spans="3:14" ht="15.75" x14ac:dyDescent="0.25">
      <c r="C563" s="27"/>
      <c r="D563" s="48"/>
      <c r="H563" s="49"/>
      <c r="N563" s="27"/>
    </row>
    <row r="564" spans="3:14" ht="15.75" x14ac:dyDescent="0.25">
      <c r="C564" s="27"/>
      <c r="D564" s="48"/>
      <c r="H564" s="49"/>
      <c r="N564" s="27"/>
    </row>
    <row r="565" spans="3:14" ht="15.75" x14ac:dyDescent="0.25">
      <c r="C565" s="27"/>
      <c r="D565" s="48"/>
      <c r="H565" s="49"/>
      <c r="N565" s="27"/>
    </row>
    <row r="566" spans="3:14" ht="15.75" x14ac:dyDescent="0.25">
      <c r="C566" s="27"/>
      <c r="D566" s="48"/>
      <c r="H566" s="49"/>
      <c r="N566" s="27"/>
    </row>
    <row r="567" spans="3:14" ht="15.75" x14ac:dyDescent="0.25">
      <c r="C567" s="27"/>
      <c r="D567" s="48"/>
      <c r="H567" s="49"/>
      <c r="N567" s="27"/>
    </row>
    <row r="568" spans="3:14" ht="15.75" x14ac:dyDescent="0.25">
      <c r="C568" s="27"/>
      <c r="D568" s="48"/>
      <c r="H568" s="49"/>
      <c r="N568" s="27"/>
    </row>
    <row r="569" spans="3:14" ht="15.75" x14ac:dyDescent="0.25">
      <c r="C569" s="27"/>
      <c r="D569" s="48"/>
      <c r="H569" s="49"/>
      <c r="N569" s="27"/>
    </row>
    <row r="570" spans="3:14" ht="15.75" x14ac:dyDescent="0.25">
      <c r="C570" s="27"/>
      <c r="D570" s="48"/>
      <c r="H570" s="49"/>
      <c r="N570" s="27"/>
    </row>
    <row r="571" spans="3:14" ht="15.75" x14ac:dyDescent="0.25">
      <c r="C571" s="27"/>
      <c r="D571" s="48"/>
      <c r="H571" s="49"/>
      <c r="N571" s="27"/>
    </row>
    <row r="572" spans="3:14" ht="15.75" x14ac:dyDescent="0.25">
      <c r="C572" s="27"/>
      <c r="D572" s="48"/>
      <c r="H572" s="49"/>
      <c r="N572" s="27"/>
    </row>
    <row r="573" spans="3:14" ht="15.75" x14ac:dyDescent="0.25">
      <c r="C573" s="27"/>
      <c r="D573" s="48"/>
      <c r="H573" s="49"/>
      <c r="N573" s="27"/>
    </row>
    <row r="574" spans="3:14" ht="15.75" x14ac:dyDescent="0.25">
      <c r="C574" s="27"/>
      <c r="D574" s="48"/>
      <c r="H574" s="49"/>
      <c r="N574" s="27"/>
    </row>
    <row r="575" spans="3:14" ht="15.75" x14ac:dyDescent="0.25">
      <c r="C575" s="27"/>
      <c r="D575" s="48"/>
      <c r="H575" s="49"/>
      <c r="N575" s="27"/>
    </row>
    <row r="576" spans="3:14" ht="15.75" x14ac:dyDescent="0.25">
      <c r="C576" s="27"/>
      <c r="D576" s="48"/>
      <c r="H576" s="49"/>
      <c r="N576" s="27"/>
    </row>
    <row r="577" spans="3:14" ht="15.75" x14ac:dyDescent="0.25">
      <c r="C577" s="27"/>
      <c r="D577" s="48"/>
      <c r="H577" s="49"/>
      <c r="N577" s="27"/>
    </row>
    <row r="578" spans="3:14" ht="15.75" x14ac:dyDescent="0.25">
      <c r="C578" s="27"/>
      <c r="D578" s="48"/>
      <c r="H578" s="49"/>
      <c r="N578" s="27"/>
    </row>
    <row r="579" spans="3:14" ht="15.75" x14ac:dyDescent="0.25">
      <c r="C579" s="27"/>
      <c r="D579" s="48"/>
      <c r="H579" s="49"/>
      <c r="N579" s="27"/>
    </row>
    <row r="580" spans="3:14" ht="15.75" x14ac:dyDescent="0.25">
      <c r="C580" s="27"/>
      <c r="D580" s="48"/>
      <c r="H580" s="49"/>
      <c r="N580" s="27"/>
    </row>
    <row r="581" spans="3:14" ht="15.75" x14ac:dyDescent="0.25">
      <c r="C581" s="27"/>
      <c r="D581" s="48"/>
      <c r="H581" s="49"/>
      <c r="N581" s="27"/>
    </row>
    <row r="582" spans="3:14" ht="15.75" x14ac:dyDescent="0.25">
      <c r="C582" s="27"/>
      <c r="D582" s="48"/>
      <c r="H582" s="49"/>
      <c r="N582" s="27"/>
    </row>
    <row r="583" spans="3:14" ht="15.75" x14ac:dyDescent="0.25">
      <c r="C583" s="27"/>
      <c r="D583" s="48"/>
      <c r="H583" s="49"/>
      <c r="N583" s="27"/>
    </row>
    <row r="584" spans="3:14" ht="15.75" x14ac:dyDescent="0.25">
      <c r="C584" s="27"/>
      <c r="D584" s="48"/>
      <c r="H584" s="49"/>
      <c r="N584" s="27"/>
    </row>
    <row r="585" spans="3:14" ht="15.75" x14ac:dyDescent="0.25">
      <c r="C585" s="27"/>
      <c r="D585" s="48"/>
      <c r="H585" s="49"/>
      <c r="N585" s="27"/>
    </row>
    <row r="586" spans="3:14" ht="15.75" x14ac:dyDescent="0.25">
      <c r="C586" s="27"/>
      <c r="D586" s="48"/>
      <c r="H586" s="49"/>
      <c r="N586" s="27"/>
    </row>
    <row r="587" spans="3:14" ht="15.75" x14ac:dyDescent="0.25">
      <c r="C587" s="27"/>
      <c r="D587" s="48"/>
      <c r="H587" s="49"/>
      <c r="N587" s="27"/>
    </row>
    <row r="588" spans="3:14" ht="15.75" x14ac:dyDescent="0.25">
      <c r="C588" s="27"/>
      <c r="D588" s="48"/>
      <c r="H588" s="49"/>
      <c r="N588" s="27"/>
    </row>
    <row r="589" spans="3:14" ht="15.75" x14ac:dyDescent="0.25">
      <c r="C589" s="27"/>
      <c r="D589" s="48"/>
      <c r="H589" s="49"/>
      <c r="N589" s="27"/>
    </row>
    <row r="590" spans="3:14" ht="15.75" x14ac:dyDescent="0.25">
      <c r="C590" s="27"/>
      <c r="D590" s="48"/>
      <c r="H590" s="49"/>
      <c r="N590" s="27"/>
    </row>
    <row r="591" spans="3:14" ht="15.75" x14ac:dyDescent="0.25">
      <c r="C591" s="27"/>
      <c r="D591" s="48"/>
      <c r="H591" s="49"/>
      <c r="N591" s="27"/>
    </row>
    <row r="592" spans="3:14" ht="15.75" x14ac:dyDescent="0.25">
      <c r="C592" s="27"/>
      <c r="D592" s="48"/>
      <c r="H592" s="49"/>
      <c r="N592" s="27"/>
    </row>
    <row r="593" spans="3:14" ht="15.75" x14ac:dyDescent="0.25">
      <c r="C593" s="27"/>
      <c r="D593" s="48"/>
      <c r="H593" s="49"/>
      <c r="N593" s="27"/>
    </row>
    <row r="594" spans="3:14" ht="15.75" x14ac:dyDescent="0.25">
      <c r="C594" s="27"/>
      <c r="D594" s="48"/>
      <c r="H594" s="49"/>
      <c r="N594" s="27"/>
    </row>
    <row r="595" spans="3:14" ht="15.75" x14ac:dyDescent="0.25">
      <c r="C595" s="27"/>
      <c r="D595" s="48"/>
      <c r="H595" s="49"/>
      <c r="N595" s="27"/>
    </row>
    <row r="596" spans="3:14" ht="15.75" x14ac:dyDescent="0.25">
      <c r="C596" s="27"/>
      <c r="D596" s="48"/>
      <c r="H596" s="49"/>
      <c r="N596" s="27"/>
    </row>
    <row r="597" spans="3:14" ht="15.75" x14ac:dyDescent="0.25">
      <c r="C597" s="27"/>
      <c r="D597" s="48"/>
      <c r="H597" s="49"/>
      <c r="N597" s="27"/>
    </row>
    <row r="598" spans="3:14" ht="15.75" x14ac:dyDescent="0.25">
      <c r="C598" s="27"/>
      <c r="D598" s="48"/>
      <c r="H598" s="49"/>
      <c r="N598" s="27"/>
    </row>
    <row r="599" spans="3:14" ht="15.75" x14ac:dyDescent="0.25">
      <c r="C599" s="27"/>
      <c r="D599" s="48"/>
      <c r="H599" s="49"/>
      <c r="N599" s="27"/>
    </row>
    <row r="600" spans="3:14" ht="15.75" x14ac:dyDescent="0.25">
      <c r="C600" s="27"/>
      <c r="D600" s="48"/>
      <c r="H600" s="49"/>
      <c r="N600" s="27"/>
    </row>
    <row r="601" spans="3:14" ht="15.75" x14ac:dyDescent="0.25">
      <c r="C601" s="27"/>
      <c r="D601" s="48"/>
      <c r="H601" s="49"/>
      <c r="N601" s="27"/>
    </row>
    <row r="602" spans="3:14" ht="15.75" x14ac:dyDescent="0.25">
      <c r="C602" s="27"/>
      <c r="D602" s="48"/>
      <c r="H602" s="49"/>
      <c r="N602" s="27"/>
    </row>
    <row r="603" spans="3:14" ht="15.75" x14ac:dyDescent="0.25">
      <c r="C603" s="27"/>
      <c r="D603" s="48"/>
      <c r="H603" s="49"/>
      <c r="N603" s="27"/>
    </row>
    <row r="604" spans="3:14" ht="15.75" x14ac:dyDescent="0.25">
      <c r="C604" s="27"/>
      <c r="D604" s="48"/>
      <c r="H604" s="49"/>
      <c r="N604" s="27"/>
    </row>
    <row r="605" spans="3:14" ht="15.75" x14ac:dyDescent="0.25">
      <c r="C605" s="27"/>
      <c r="D605" s="48"/>
      <c r="H605" s="49"/>
      <c r="N605" s="27"/>
    </row>
    <row r="606" spans="3:14" ht="15.75" x14ac:dyDescent="0.25">
      <c r="C606" s="27"/>
      <c r="D606" s="48"/>
      <c r="H606" s="49"/>
      <c r="N606" s="27"/>
    </row>
    <row r="607" spans="3:14" ht="15.75" x14ac:dyDescent="0.25">
      <c r="C607" s="27"/>
      <c r="D607" s="48"/>
      <c r="H607" s="49"/>
      <c r="N607" s="27"/>
    </row>
    <row r="608" spans="3:14" ht="15.75" x14ac:dyDescent="0.25">
      <c r="C608" s="27"/>
      <c r="D608" s="48"/>
      <c r="H608" s="49"/>
      <c r="N608" s="27"/>
    </row>
    <row r="609" spans="3:14" ht="15.75" x14ac:dyDescent="0.25">
      <c r="C609" s="27"/>
      <c r="D609" s="48"/>
      <c r="H609" s="49"/>
      <c r="N609" s="27"/>
    </row>
    <row r="610" spans="3:14" ht="15.75" x14ac:dyDescent="0.25">
      <c r="C610" s="27"/>
      <c r="D610" s="48"/>
      <c r="H610" s="49"/>
      <c r="N610" s="27"/>
    </row>
    <row r="611" spans="3:14" ht="15.75" x14ac:dyDescent="0.25">
      <c r="C611" s="27"/>
      <c r="D611" s="48"/>
      <c r="H611" s="49"/>
      <c r="N611" s="27"/>
    </row>
    <row r="612" spans="3:14" ht="15.75" x14ac:dyDescent="0.25">
      <c r="C612" s="27"/>
      <c r="D612" s="48"/>
      <c r="H612" s="49"/>
      <c r="N612" s="27"/>
    </row>
    <row r="613" spans="3:14" ht="15.75" x14ac:dyDescent="0.25">
      <c r="C613" s="27"/>
      <c r="D613" s="48"/>
      <c r="H613" s="49"/>
      <c r="N613" s="27"/>
    </row>
    <row r="614" spans="3:14" ht="15.75" x14ac:dyDescent="0.25">
      <c r="C614" s="27"/>
      <c r="D614" s="48"/>
      <c r="H614" s="49"/>
      <c r="N614" s="27"/>
    </row>
    <row r="615" spans="3:14" ht="15.75" x14ac:dyDescent="0.25">
      <c r="C615" s="27"/>
      <c r="D615" s="48"/>
      <c r="H615" s="49"/>
      <c r="N615" s="27"/>
    </row>
    <row r="616" spans="3:14" ht="15.75" x14ac:dyDescent="0.25">
      <c r="C616" s="27"/>
      <c r="D616" s="48"/>
      <c r="H616" s="49"/>
      <c r="N616" s="27"/>
    </row>
    <row r="617" spans="3:14" ht="15.75" x14ac:dyDescent="0.25">
      <c r="C617" s="27"/>
      <c r="D617" s="48"/>
      <c r="H617" s="49"/>
      <c r="N617" s="27"/>
    </row>
    <row r="618" spans="3:14" ht="15.75" x14ac:dyDescent="0.25">
      <c r="C618" s="27"/>
      <c r="D618" s="48"/>
      <c r="H618" s="49"/>
      <c r="N618" s="27"/>
    </row>
    <row r="619" spans="3:14" ht="15.75" x14ac:dyDescent="0.25">
      <c r="C619" s="27"/>
      <c r="D619" s="48"/>
      <c r="H619" s="49"/>
      <c r="N619" s="27"/>
    </row>
    <row r="620" spans="3:14" ht="15.75" x14ac:dyDescent="0.25">
      <c r="C620" s="27"/>
      <c r="D620" s="48"/>
      <c r="H620" s="49"/>
      <c r="N620" s="27"/>
    </row>
    <row r="621" spans="3:14" ht="15.75" x14ac:dyDescent="0.25">
      <c r="C621" s="27"/>
      <c r="D621" s="48"/>
      <c r="H621" s="49"/>
      <c r="N621" s="27"/>
    </row>
    <row r="622" spans="3:14" ht="15.75" x14ac:dyDescent="0.25">
      <c r="C622" s="27"/>
      <c r="D622" s="48"/>
      <c r="H622" s="49"/>
      <c r="N622" s="27"/>
    </row>
    <row r="623" spans="3:14" ht="15.75" x14ac:dyDescent="0.25">
      <c r="C623" s="27"/>
      <c r="D623" s="48"/>
      <c r="H623" s="49"/>
      <c r="N623" s="27"/>
    </row>
    <row r="624" spans="3:14" ht="15.75" x14ac:dyDescent="0.25">
      <c r="C624" s="27"/>
      <c r="D624" s="48"/>
      <c r="H624" s="49"/>
      <c r="N624" s="27"/>
    </row>
    <row r="625" spans="3:14" ht="15.75" x14ac:dyDescent="0.25">
      <c r="C625" s="27"/>
      <c r="D625" s="48"/>
      <c r="H625" s="49"/>
      <c r="N625" s="27"/>
    </row>
    <row r="626" spans="3:14" ht="15.75" x14ac:dyDescent="0.25">
      <c r="C626" s="27"/>
      <c r="D626" s="48"/>
      <c r="H626" s="49"/>
      <c r="N626" s="27"/>
    </row>
    <row r="627" spans="3:14" ht="15.75" x14ac:dyDescent="0.25">
      <c r="C627" s="27"/>
      <c r="D627" s="48"/>
      <c r="H627" s="49"/>
      <c r="N627" s="27"/>
    </row>
    <row r="628" spans="3:14" ht="15.75" x14ac:dyDescent="0.25">
      <c r="C628" s="27"/>
      <c r="D628" s="48"/>
      <c r="H628" s="49"/>
      <c r="N628" s="27"/>
    </row>
    <row r="629" spans="3:14" ht="15.75" x14ac:dyDescent="0.25">
      <c r="C629" s="27"/>
      <c r="D629" s="48"/>
      <c r="H629" s="49"/>
      <c r="N629" s="27"/>
    </row>
    <row r="630" spans="3:14" ht="15.75" x14ac:dyDescent="0.25">
      <c r="C630" s="27"/>
      <c r="D630" s="48"/>
      <c r="H630" s="49"/>
      <c r="N630" s="27"/>
    </row>
    <row r="631" spans="3:14" ht="15.75" x14ac:dyDescent="0.25">
      <c r="C631" s="27"/>
      <c r="D631" s="48"/>
      <c r="H631" s="49"/>
      <c r="N631" s="27"/>
    </row>
    <row r="632" spans="3:14" ht="15.75" x14ac:dyDescent="0.25">
      <c r="C632" s="27"/>
      <c r="D632" s="48"/>
      <c r="H632" s="49"/>
      <c r="N632" s="27"/>
    </row>
    <row r="633" spans="3:14" ht="15.75" x14ac:dyDescent="0.25">
      <c r="C633" s="27"/>
      <c r="D633" s="48"/>
      <c r="H633" s="49"/>
      <c r="N633" s="27"/>
    </row>
    <row r="634" spans="3:14" ht="15.75" x14ac:dyDescent="0.25">
      <c r="C634" s="27"/>
      <c r="D634" s="48"/>
      <c r="H634" s="49"/>
      <c r="N634" s="27"/>
    </row>
    <row r="635" spans="3:14" ht="15.75" x14ac:dyDescent="0.25">
      <c r="C635" s="27"/>
      <c r="D635" s="48"/>
      <c r="H635" s="49"/>
      <c r="N635" s="27"/>
    </row>
    <row r="636" spans="3:14" ht="15.75" x14ac:dyDescent="0.25">
      <c r="C636" s="27"/>
      <c r="D636" s="48"/>
      <c r="H636" s="49"/>
      <c r="N636" s="27"/>
    </row>
    <row r="637" spans="3:14" ht="15.75" x14ac:dyDescent="0.25">
      <c r="C637" s="27"/>
      <c r="D637" s="48"/>
      <c r="H637" s="49"/>
      <c r="N637" s="27"/>
    </row>
    <row r="638" spans="3:14" ht="15.75" x14ac:dyDescent="0.25">
      <c r="C638" s="27"/>
      <c r="D638" s="48"/>
      <c r="H638" s="49"/>
      <c r="N638" s="27"/>
    </row>
    <row r="639" spans="3:14" ht="15.75" x14ac:dyDescent="0.25">
      <c r="C639" s="27"/>
      <c r="D639" s="48"/>
      <c r="H639" s="49"/>
      <c r="N639" s="27"/>
    </row>
    <row r="640" spans="3:14" ht="15.75" x14ac:dyDescent="0.25">
      <c r="C640" s="27"/>
      <c r="D640" s="48"/>
      <c r="H640" s="49"/>
      <c r="N640" s="27"/>
    </row>
    <row r="641" spans="3:14" ht="15.75" x14ac:dyDescent="0.25">
      <c r="C641" s="27"/>
      <c r="D641" s="48"/>
      <c r="H641" s="49"/>
      <c r="N641" s="27"/>
    </row>
    <row r="642" spans="3:14" ht="15.75" x14ac:dyDescent="0.25">
      <c r="C642" s="27"/>
      <c r="D642" s="48"/>
      <c r="H642" s="49"/>
      <c r="N642" s="27"/>
    </row>
    <row r="643" spans="3:14" ht="15.75" x14ac:dyDescent="0.25">
      <c r="C643" s="27"/>
      <c r="D643" s="48"/>
      <c r="H643" s="49"/>
      <c r="N643" s="27"/>
    </row>
    <row r="644" spans="3:14" ht="15.75" x14ac:dyDescent="0.25">
      <c r="C644" s="27"/>
      <c r="D644" s="48"/>
      <c r="H644" s="49"/>
      <c r="N644" s="27"/>
    </row>
    <row r="645" spans="3:14" ht="15.75" x14ac:dyDescent="0.25">
      <c r="C645" s="27"/>
      <c r="D645" s="48"/>
      <c r="H645" s="49"/>
      <c r="N645" s="27"/>
    </row>
    <row r="646" spans="3:14" ht="15.75" x14ac:dyDescent="0.25">
      <c r="C646" s="27"/>
      <c r="D646" s="48"/>
      <c r="H646" s="49"/>
      <c r="N646" s="27"/>
    </row>
    <row r="647" spans="3:14" ht="15.75" x14ac:dyDescent="0.25">
      <c r="C647" s="27"/>
      <c r="D647" s="48"/>
      <c r="H647" s="49"/>
      <c r="N647" s="27"/>
    </row>
    <row r="648" spans="3:14" ht="15.75" x14ac:dyDescent="0.25">
      <c r="C648" s="27"/>
      <c r="D648" s="48"/>
      <c r="H648" s="49"/>
      <c r="N648" s="27"/>
    </row>
    <row r="649" spans="3:14" ht="15.75" x14ac:dyDescent="0.25">
      <c r="C649" s="27"/>
      <c r="D649" s="48"/>
      <c r="H649" s="49"/>
      <c r="N649" s="27"/>
    </row>
    <row r="650" spans="3:14" ht="15.75" x14ac:dyDescent="0.25">
      <c r="C650" s="27"/>
      <c r="D650" s="48"/>
      <c r="H650" s="49"/>
      <c r="N650" s="27"/>
    </row>
    <row r="651" spans="3:14" ht="15.75" x14ac:dyDescent="0.25">
      <c r="C651" s="27"/>
      <c r="D651" s="48"/>
      <c r="H651" s="49"/>
      <c r="N651" s="27"/>
    </row>
    <row r="652" spans="3:14" ht="15.75" x14ac:dyDescent="0.25">
      <c r="C652" s="27"/>
      <c r="D652" s="48"/>
      <c r="H652" s="49"/>
      <c r="N652" s="27"/>
    </row>
    <row r="653" spans="3:14" ht="15.75" x14ac:dyDescent="0.25">
      <c r="C653" s="27"/>
      <c r="D653" s="48"/>
      <c r="H653" s="49"/>
      <c r="N653" s="27"/>
    </row>
    <row r="654" spans="3:14" ht="15.75" x14ac:dyDescent="0.25">
      <c r="C654" s="27"/>
      <c r="D654" s="48"/>
      <c r="H654" s="49"/>
      <c r="N654" s="27"/>
    </row>
    <row r="655" spans="3:14" ht="15.75" x14ac:dyDescent="0.25">
      <c r="C655" s="27"/>
      <c r="D655" s="48"/>
      <c r="H655" s="49"/>
      <c r="N655" s="27"/>
    </row>
    <row r="656" spans="3:14" ht="15.75" x14ac:dyDescent="0.25">
      <c r="C656" s="27"/>
      <c r="D656" s="48"/>
      <c r="H656" s="49"/>
      <c r="N656" s="27"/>
    </row>
    <row r="657" spans="3:14" ht="15.75" x14ac:dyDescent="0.25">
      <c r="C657" s="27"/>
      <c r="D657" s="48"/>
      <c r="H657" s="49"/>
      <c r="N657" s="27"/>
    </row>
    <row r="658" spans="3:14" ht="15.75" x14ac:dyDescent="0.25">
      <c r="C658" s="27"/>
      <c r="D658" s="48"/>
      <c r="H658" s="49"/>
      <c r="N658" s="27"/>
    </row>
    <row r="659" spans="3:14" ht="15.75" x14ac:dyDescent="0.25">
      <c r="C659" s="27"/>
      <c r="D659" s="48"/>
      <c r="H659" s="49"/>
      <c r="N659" s="27"/>
    </row>
    <row r="660" spans="3:14" ht="15.75" x14ac:dyDescent="0.25">
      <c r="C660" s="27"/>
      <c r="D660" s="48"/>
      <c r="H660" s="49"/>
      <c r="N660" s="27"/>
    </row>
    <row r="661" spans="3:14" ht="15.75" x14ac:dyDescent="0.25">
      <c r="C661" s="27"/>
      <c r="D661" s="48"/>
      <c r="H661" s="49"/>
      <c r="N661" s="27"/>
    </row>
    <row r="662" spans="3:14" ht="15.75" x14ac:dyDescent="0.25">
      <c r="C662" s="27"/>
      <c r="D662" s="48"/>
      <c r="H662" s="49"/>
      <c r="N662" s="27"/>
    </row>
    <row r="663" spans="3:14" ht="15.75" x14ac:dyDescent="0.25">
      <c r="C663" s="27"/>
      <c r="D663" s="48"/>
      <c r="H663" s="49"/>
      <c r="N663" s="27"/>
    </row>
    <row r="664" spans="3:14" ht="15.75" x14ac:dyDescent="0.25">
      <c r="C664" s="27"/>
      <c r="D664" s="48"/>
      <c r="H664" s="49"/>
      <c r="N664" s="27"/>
    </row>
    <row r="665" spans="3:14" ht="15.75" x14ac:dyDescent="0.25">
      <c r="C665" s="27"/>
      <c r="D665" s="48"/>
      <c r="H665" s="49"/>
      <c r="N665" s="27"/>
    </row>
    <row r="666" spans="3:14" ht="15.75" x14ac:dyDescent="0.25">
      <c r="C666" s="27"/>
      <c r="D666" s="48"/>
      <c r="H666" s="49"/>
      <c r="N666" s="27"/>
    </row>
    <row r="667" spans="3:14" ht="15.75" x14ac:dyDescent="0.25">
      <c r="C667" s="27"/>
      <c r="D667" s="48"/>
      <c r="H667" s="49"/>
      <c r="N667" s="27"/>
    </row>
    <row r="668" spans="3:14" ht="15.75" x14ac:dyDescent="0.25">
      <c r="C668" s="27"/>
      <c r="D668" s="48"/>
      <c r="H668" s="49"/>
      <c r="N668" s="27"/>
    </row>
    <row r="669" spans="3:14" ht="15.75" x14ac:dyDescent="0.25">
      <c r="C669" s="27"/>
      <c r="D669" s="48"/>
      <c r="H669" s="49"/>
      <c r="N669" s="27"/>
    </row>
    <row r="670" spans="3:14" ht="15.75" x14ac:dyDescent="0.25">
      <c r="C670" s="27"/>
      <c r="D670" s="48"/>
      <c r="H670" s="49"/>
      <c r="N670" s="27"/>
    </row>
    <row r="671" spans="3:14" ht="15.75" x14ac:dyDescent="0.25">
      <c r="C671" s="27"/>
      <c r="D671" s="48"/>
      <c r="H671" s="49"/>
      <c r="N671" s="27"/>
    </row>
    <row r="672" spans="3:14" ht="15.75" x14ac:dyDescent="0.25">
      <c r="C672" s="27"/>
      <c r="D672" s="48"/>
      <c r="H672" s="49"/>
      <c r="N672" s="27"/>
    </row>
    <row r="673" spans="3:14" ht="15.75" x14ac:dyDescent="0.25">
      <c r="C673" s="27"/>
      <c r="D673" s="48"/>
      <c r="H673" s="49"/>
      <c r="N673" s="27"/>
    </row>
    <row r="674" spans="3:14" ht="15.75" x14ac:dyDescent="0.25">
      <c r="C674" s="27"/>
      <c r="D674" s="48"/>
      <c r="H674" s="49"/>
      <c r="N674" s="27"/>
    </row>
    <row r="675" spans="3:14" ht="15.75" x14ac:dyDescent="0.25">
      <c r="C675" s="27"/>
      <c r="D675" s="48"/>
      <c r="H675" s="49"/>
      <c r="N675" s="27"/>
    </row>
    <row r="676" spans="3:14" ht="15.75" x14ac:dyDescent="0.25">
      <c r="C676" s="27"/>
      <c r="D676" s="48"/>
      <c r="H676" s="49"/>
      <c r="N676" s="27"/>
    </row>
    <row r="677" spans="3:14" ht="15.75" x14ac:dyDescent="0.25">
      <c r="C677" s="27"/>
      <c r="D677" s="48"/>
      <c r="H677" s="49"/>
      <c r="N677" s="27"/>
    </row>
    <row r="678" spans="3:14" ht="15.75" x14ac:dyDescent="0.25">
      <c r="C678" s="27"/>
      <c r="D678" s="48"/>
      <c r="H678" s="49"/>
      <c r="N678" s="27"/>
    </row>
    <row r="679" spans="3:14" ht="15.75" x14ac:dyDescent="0.25">
      <c r="C679" s="27"/>
      <c r="D679" s="48"/>
      <c r="H679" s="49"/>
      <c r="N679" s="27"/>
    </row>
    <row r="680" spans="3:14" ht="15.75" x14ac:dyDescent="0.25">
      <c r="C680" s="27"/>
      <c r="D680" s="48"/>
      <c r="H680" s="49"/>
      <c r="N680" s="27"/>
    </row>
    <row r="681" spans="3:14" ht="15.75" x14ac:dyDescent="0.25">
      <c r="C681" s="27"/>
      <c r="D681" s="48"/>
      <c r="H681" s="49"/>
      <c r="N681" s="27"/>
    </row>
    <row r="682" spans="3:14" ht="15.75" x14ac:dyDescent="0.25">
      <c r="C682" s="27"/>
      <c r="D682" s="48"/>
      <c r="H682" s="49"/>
      <c r="N682" s="27"/>
    </row>
    <row r="683" spans="3:14" ht="15.75" x14ac:dyDescent="0.25">
      <c r="C683" s="27"/>
      <c r="D683" s="48"/>
      <c r="H683" s="49"/>
      <c r="N683" s="27"/>
    </row>
    <row r="684" spans="3:14" ht="15.75" x14ac:dyDescent="0.25">
      <c r="C684" s="27"/>
      <c r="D684" s="48"/>
      <c r="H684" s="49"/>
      <c r="N684" s="27"/>
    </row>
    <row r="685" spans="3:14" ht="15.75" x14ac:dyDescent="0.25">
      <c r="C685" s="27"/>
      <c r="D685" s="48"/>
      <c r="H685" s="49"/>
      <c r="N685" s="27"/>
    </row>
    <row r="686" spans="3:14" ht="15.75" x14ac:dyDescent="0.25">
      <c r="C686" s="27"/>
      <c r="D686" s="48"/>
      <c r="H686" s="49"/>
      <c r="N686" s="27"/>
    </row>
    <row r="687" spans="3:14" ht="15.75" x14ac:dyDescent="0.25">
      <c r="C687" s="27"/>
      <c r="D687" s="48"/>
      <c r="H687" s="49"/>
      <c r="N687" s="27"/>
    </row>
    <row r="688" spans="3:14" ht="15.75" x14ac:dyDescent="0.25">
      <c r="C688" s="27"/>
      <c r="D688" s="48"/>
      <c r="H688" s="49"/>
      <c r="N688" s="27"/>
    </row>
    <row r="689" spans="3:14" ht="15.75" x14ac:dyDescent="0.25">
      <c r="C689" s="27"/>
      <c r="D689" s="48"/>
      <c r="H689" s="49"/>
      <c r="N689" s="27"/>
    </row>
    <row r="690" spans="3:14" ht="15.75" x14ac:dyDescent="0.25">
      <c r="C690" s="27"/>
      <c r="D690" s="48"/>
      <c r="H690" s="49"/>
      <c r="N690" s="27"/>
    </row>
    <row r="691" spans="3:14" ht="15.75" x14ac:dyDescent="0.25">
      <c r="C691" s="27"/>
      <c r="D691" s="48"/>
      <c r="H691" s="49"/>
      <c r="N691" s="27"/>
    </row>
    <row r="692" spans="3:14" ht="15.75" x14ac:dyDescent="0.25">
      <c r="C692" s="27"/>
      <c r="D692" s="48"/>
      <c r="H692" s="49"/>
      <c r="N692" s="27"/>
    </row>
    <row r="693" spans="3:14" ht="15.75" x14ac:dyDescent="0.25">
      <c r="C693" s="27"/>
      <c r="D693" s="48"/>
      <c r="H693" s="49"/>
      <c r="N693" s="27"/>
    </row>
    <row r="694" spans="3:14" ht="15.75" x14ac:dyDescent="0.25">
      <c r="C694" s="27"/>
      <c r="D694" s="48"/>
      <c r="H694" s="49"/>
      <c r="N694" s="27"/>
    </row>
    <row r="695" spans="3:14" ht="15.75" x14ac:dyDescent="0.25">
      <c r="C695" s="27"/>
      <c r="D695" s="48"/>
      <c r="H695" s="49"/>
      <c r="N695" s="27"/>
    </row>
    <row r="696" spans="3:14" ht="15.75" x14ac:dyDescent="0.25">
      <c r="C696" s="27"/>
      <c r="D696" s="48"/>
      <c r="H696" s="49"/>
      <c r="N696" s="27"/>
    </row>
    <row r="697" spans="3:14" ht="15.75" x14ac:dyDescent="0.25">
      <c r="C697" s="27"/>
      <c r="D697" s="48"/>
      <c r="H697" s="49"/>
      <c r="N697" s="27"/>
    </row>
    <row r="698" spans="3:14" ht="15.75" x14ac:dyDescent="0.25">
      <c r="C698" s="27"/>
      <c r="D698" s="48"/>
      <c r="H698" s="49"/>
      <c r="N698" s="27"/>
    </row>
    <row r="699" spans="3:14" ht="15.75" x14ac:dyDescent="0.25">
      <c r="C699" s="27"/>
      <c r="D699" s="48"/>
      <c r="H699" s="49"/>
      <c r="N699" s="27"/>
    </row>
    <row r="700" spans="3:14" ht="15.75" x14ac:dyDescent="0.25">
      <c r="C700" s="27"/>
      <c r="D700" s="48"/>
      <c r="H700" s="49"/>
      <c r="N700" s="27"/>
    </row>
    <row r="701" spans="3:14" ht="15.75" x14ac:dyDescent="0.25">
      <c r="C701" s="27"/>
      <c r="D701" s="48"/>
      <c r="H701" s="49"/>
      <c r="N701" s="27"/>
    </row>
    <row r="702" spans="3:14" ht="15.75" x14ac:dyDescent="0.25">
      <c r="C702" s="27"/>
      <c r="D702" s="48"/>
      <c r="H702" s="49"/>
      <c r="N702" s="27"/>
    </row>
    <row r="703" spans="3:14" ht="15.75" x14ac:dyDescent="0.25">
      <c r="C703" s="27"/>
      <c r="D703" s="48"/>
      <c r="H703" s="49"/>
      <c r="N703" s="27"/>
    </row>
    <row r="704" spans="3:14" ht="15.75" x14ac:dyDescent="0.25">
      <c r="C704" s="27"/>
      <c r="D704" s="48"/>
      <c r="H704" s="49"/>
      <c r="N704" s="27"/>
    </row>
    <row r="705" spans="3:14" ht="15.75" x14ac:dyDescent="0.25">
      <c r="C705" s="27"/>
      <c r="D705" s="48"/>
      <c r="H705" s="49"/>
      <c r="N705" s="27"/>
    </row>
    <row r="706" spans="3:14" ht="15.75" x14ac:dyDescent="0.25">
      <c r="C706" s="27"/>
      <c r="D706" s="48"/>
      <c r="H706" s="49"/>
      <c r="N706" s="27"/>
    </row>
    <row r="707" spans="3:14" ht="15.75" x14ac:dyDescent="0.25">
      <c r="C707" s="27"/>
      <c r="D707" s="48"/>
      <c r="H707" s="49"/>
      <c r="N707" s="27"/>
    </row>
    <row r="708" spans="3:14" ht="15.75" x14ac:dyDescent="0.25">
      <c r="C708" s="27"/>
      <c r="D708" s="48"/>
      <c r="H708" s="49"/>
      <c r="N708" s="27"/>
    </row>
    <row r="709" spans="3:14" ht="15.75" x14ac:dyDescent="0.25">
      <c r="C709" s="27"/>
      <c r="D709" s="48"/>
      <c r="H709" s="49"/>
      <c r="N709" s="27"/>
    </row>
    <row r="710" spans="3:14" ht="15.75" x14ac:dyDescent="0.25">
      <c r="C710" s="27"/>
      <c r="D710" s="48"/>
      <c r="H710" s="49"/>
      <c r="N710" s="27"/>
    </row>
    <row r="711" spans="3:14" ht="15.75" x14ac:dyDescent="0.25">
      <c r="C711" s="27"/>
      <c r="D711" s="48"/>
      <c r="H711" s="49"/>
      <c r="N711" s="27"/>
    </row>
    <row r="712" spans="3:14" ht="15.75" x14ac:dyDescent="0.25">
      <c r="C712" s="27"/>
      <c r="D712" s="48"/>
      <c r="H712" s="49"/>
      <c r="N712" s="27"/>
    </row>
    <row r="713" spans="3:14" ht="15.75" x14ac:dyDescent="0.25">
      <c r="C713" s="27"/>
      <c r="D713" s="48"/>
      <c r="H713" s="49"/>
      <c r="N713" s="27"/>
    </row>
    <row r="714" spans="3:14" ht="15.75" x14ac:dyDescent="0.25">
      <c r="C714" s="27"/>
      <c r="D714" s="48"/>
      <c r="H714" s="49"/>
      <c r="N714" s="27"/>
    </row>
    <row r="715" spans="3:14" ht="15.75" x14ac:dyDescent="0.25">
      <c r="C715" s="27"/>
      <c r="D715" s="48"/>
      <c r="H715" s="49"/>
      <c r="N715" s="27"/>
    </row>
    <row r="716" spans="3:14" ht="15.75" x14ac:dyDescent="0.25">
      <c r="C716" s="27"/>
      <c r="D716" s="48"/>
      <c r="H716" s="49"/>
      <c r="N716" s="27"/>
    </row>
    <row r="717" spans="3:14" ht="15.75" x14ac:dyDescent="0.25">
      <c r="C717" s="27"/>
      <c r="D717" s="48"/>
      <c r="H717" s="49"/>
      <c r="N717" s="27"/>
    </row>
    <row r="718" spans="3:14" ht="15.75" x14ac:dyDescent="0.25">
      <c r="C718" s="27"/>
      <c r="D718" s="48"/>
      <c r="H718" s="49"/>
      <c r="N718" s="27"/>
    </row>
    <row r="719" spans="3:14" ht="15.75" x14ac:dyDescent="0.25">
      <c r="C719" s="27"/>
      <c r="D719" s="48"/>
      <c r="H719" s="49"/>
      <c r="N719" s="27"/>
    </row>
    <row r="720" spans="3:14" ht="15.75" x14ac:dyDescent="0.25">
      <c r="C720" s="27"/>
      <c r="D720" s="48"/>
      <c r="H720" s="49"/>
      <c r="N720" s="27"/>
    </row>
    <row r="721" spans="3:14" ht="15.75" x14ac:dyDescent="0.25">
      <c r="C721" s="27"/>
      <c r="D721" s="48"/>
      <c r="H721" s="49"/>
      <c r="N721" s="27"/>
    </row>
    <row r="722" spans="3:14" ht="15.75" x14ac:dyDescent="0.25">
      <c r="C722" s="27"/>
      <c r="D722" s="48"/>
      <c r="H722" s="49"/>
      <c r="N722" s="27"/>
    </row>
    <row r="723" spans="3:14" ht="15.75" x14ac:dyDescent="0.25">
      <c r="C723" s="27"/>
      <c r="D723" s="48"/>
      <c r="H723" s="49"/>
      <c r="N723" s="27"/>
    </row>
    <row r="724" spans="3:14" ht="15.75" x14ac:dyDescent="0.25">
      <c r="C724" s="27"/>
      <c r="D724" s="48"/>
      <c r="H724" s="49"/>
      <c r="N724" s="27"/>
    </row>
    <row r="725" spans="3:14" ht="15.75" x14ac:dyDescent="0.25">
      <c r="C725" s="27"/>
      <c r="D725" s="48"/>
      <c r="H725" s="49"/>
      <c r="N725" s="27"/>
    </row>
    <row r="726" spans="3:14" ht="15.75" x14ac:dyDescent="0.25">
      <c r="C726" s="27"/>
      <c r="D726" s="48"/>
      <c r="H726" s="49"/>
      <c r="N726" s="27"/>
    </row>
    <row r="727" spans="3:14" ht="15.75" x14ac:dyDescent="0.25">
      <c r="C727" s="27"/>
      <c r="D727" s="48"/>
      <c r="H727" s="49"/>
      <c r="N727" s="27"/>
    </row>
    <row r="728" spans="3:14" ht="15.75" x14ac:dyDescent="0.25">
      <c r="C728" s="27"/>
      <c r="D728" s="48"/>
      <c r="H728" s="49"/>
      <c r="N728" s="27"/>
    </row>
    <row r="729" spans="3:14" ht="15.75" x14ac:dyDescent="0.25">
      <c r="C729" s="27"/>
      <c r="D729" s="48"/>
      <c r="H729" s="49"/>
      <c r="N729" s="27"/>
    </row>
    <row r="730" spans="3:14" ht="15.75" x14ac:dyDescent="0.25">
      <c r="C730" s="27"/>
      <c r="D730" s="48"/>
      <c r="H730" s="49"/>
      <c r="N730" s="27"/>
    </row>
    <row r="731" spans="3:14" ht="15.75" x14ac:dyDescent="0.25">
      <c r="C731" s="27"/>
      <c r="D731" s="48"/>
      <c r="H731" s="49"/>
      <c r="N731" s="27"/>
    </row>
    <row r="732" spans="3:14" ht="15.75" x14ac:dyDescent="0.25">
      <c r="C732" s="27"/>
      <c r="D732" s="48"/>
      <c r="H732" s="49"/>
      <c r="N732" s="27"/>
    </row>
    <row r="733" spans="3:14" ht="15.75" x14ac:dyDescent="0.25">
      <c r="C733" s="27"/>
      <c r="D733" s="48"/>
      <c r="H733" s="49"/>
      <c r="N733" s="27"/>
    </row>
    <row r="734" spans="3:14" ht="15.75" x14ac:dyDescent="0.25">
      <c r="C734" s="27"/>
      <c r="D734" s="48"/>
      <c r="H734" s="49"/>
      <c r="N734" s="27"/>
    </row>
    <row r="735" spans="3:14" ht="15.75" x14ac:dyDescent="0.25">
      <c r="C735" s="27"/>
      <c r="D735" s="48"/>
      <c r="H735" s="49"/>
      <c r="N735" s="27"/>
    </row>
    <row r="736" spans="3:14" ht="15.75" x14ac:dyDescent="0.25">
      <c r="C736" s="27"/>
      <c r="D736" s="48"/>
      <c r="H736" s="49"/>
      <c r="N736" s="27"/>
    </row>
    <row r="737" spans="3:14" ht="15.75" x14ac:dyDescent="0.25">
      <c r="C737" s="27"/>
      <c r="D737" s="48"/>
      <c r="H737" s="49"/>
      <c r="N737" s="27"/>
    </row>
    <row r="738" spans="3:14" ht="15.75" x14ac:dyDescent="0.25">
      <c r="C738" s="27"/>
      <c r="D738" s="48"/>
      <c r="H738" s="49"/>
      <c r="N738" s="27"/>
    </row>
    <row r="739" spans="3:14" ht="15.75" x14ac:dyDescent="0.25">
      <c r="C739" s="27"/>
      <c r="D739" s="48"/>
      <c r="H739" s="49"/>
      <c r="N739" s="27"/>
    </row>
    <row r="740" spans="3:14" ht="15.75" x14ac:dyDescent="0.25">
      <c r="C740" s="27"/>
      <c r="D740" s="48"/>
      <c r="H740" s="49"/>
      <c r="N740" s="27"/>
    </row>
    <row r="741" spans="3:14" ht="15.75" x14ac:dyDescent="0.25">
      <c r="C741" s="27"/>
      <c r="D741" s="48"/>
      <c r="H741" s="49"/>
      <c r="N741" s="27"/>
    </row>
    <row r="742" spans="3:14" ht="15.75" x14ac:dyDescent="0.25">
      <c r="C742" s="27"/>
      <c r="D742" s="48"/>
      <c r="H742" s="49"/>
      <c r="N742" s="27"/>
    </row>
    <row r="743" spans="3:14" ht="15.75" x14ac:dyDescent="0.25">
      <c r="C743" s="27"/>
      <c r="D743" s="48"/>
      <c r="H743" s="49"/>
      <c r="N743" s="27"/>
    </row>
    <row r="744" spans="3:14" ht="15.75" x14ac:dyDescent="0.25">
      <c r="C744" s="27"/>
      <c r="D744" s="48"/>
      <c r="H744" s="49"/>
      <c r="N744" s="27"/>
    </row>
    <row r="745" spans="3:14" ht="15.75" x14ac:dyDescent="0.25">
      <c r="C745" s="27"/>
      <c r="D745" s="48"/>
      <c r="H745" s="49"/>
      <c r="N745" s="27"/>
    </row>
    <row r="746" spans="3:14" ht="15.75" x14ac:dyDescent="0.25">
      <c r="C746" s="27"/>
      <c r="D746" s="48"/>
      <c r="H746" s="49"/>
      <c r="N746" s="27"/>
    </row>
    <row r="747" spans="3:14" ht="15.75" x14ac:dyDescent="0.25">
      <c r="C747" s="27"/>
      <c r="D747" s="48"/>
      <c r="H747" s="49"/>
      <c r="N747" s="27"/>
    </row>
    <row r="748" spans="3:14" ht="15.75" x14ac:dyDescent="0.25">
      <c r="C748" s="27"/>
      <c r="D748" s="48"/>
      <c r="H748" s="49"/>
      <c r="N748" s="27"/>
    </row>
    <row r="749" spans="3:14" ht="15.75" x14ac:dyDescent="0.25">
      <c r="C749" s="27"/>
      <c r="D749" s="48"/>
      <c r="H749" s="49"/>
      <c r="N749" s="27"/>
    </row>
    <row r="750" spans="3:14" ht="15.75" x14ac:dyDescent="0.25">
      <c r="C750" s="27"/>
      <c r="D750" s="48"/>
      <c r="H750" s="49"/>
      <c r="N750" s="27"/>
    </row>
    <row r="751" spans="3:14" ht="15.75" x14ac:dyDescent="0.25">
      <c r="C751" s="27"/>
      <c r="D751" s="48"/>
      <c r="H751" s="49"/>
      <c r="N751" s="27"/>
    </row>
    <row r="752" spans="3:14" ht="15.75" x14ac:dyDescent="0.25">
      <c r="C752" s="27"/>
      <c r="D752" s="48"/>
      <c r="H752" s="49"/>
      <c r="N752" s="27"/>
    </row>
    <row r="753" spans="3:14" ht="15.75" x14ac:dyDescent="0.25">
      <c r="C753" s="27"/>
      <c r="D753" s="48"/>
      <c r="H753" s="49"/>
      <c r="N753" s="27"/>
    </row>
    <row r="754" spans="3:14" ht="15.75" x14ac:dyDescent="0.25">
      <c r="C754" s="27"/>
      <c r="D754" s="48"/>
      <c r="H754" s="49"/>
      <c r="N754" s="27"/>
    </row>
    <row r="755" spans="3:14" ht="15.75" x14ac:dyDescent="0.25">
      <c r="C755" s="27"/>
      <c r="D755" s="48"/>
      <c r="H755" s="49"/>
      <c r="N755" s="27"/>
    </row>
    <row r="756" spans="3:14" ht="15.75" x14ac:dyDescent="0.25">
      <c r="C756" s="27"/>
      <c r="D756" s="48"/>
      <c r="H756" s="49"/>
      <c r="N756" s="27"/>
    </row>
    <row r="757" spans="3:14" ht="15.75" x14ac:dyDescent="0.25">
      <c r="C757" s="27"/>
      <c r="D757" s="48"/>
      <c r="H757" s="49"/>
      <c r="N757" s="27"/>
    </row>
    <row r="758" spans="3:14" ht="15.75" x14ac:dyDescent="0.25">
      <c r="C758" s="27"/>
      <c r="D758" s="48"/>
      <c r="H758" s="49"/>
      <c r="N758" s="27"/>
    </row>
    <row r="759" spans="3:14" ht="15.75" x14ac:dyDescent="0.25">
      <c r="C759" s="27"/>
      <c r="D759" s="48"/>
      <c r="H759" s="49"/>
      <c r="N759" s="27"/>
    </row>
    <row r="760" spans="3:14" ht="15.75" x14ac:dyDescent="0.25">
      <c r="C760" s="27"/>
      <c r="D760" s="48"/>
      <c r="H760" s="49"/>
      <c r="N760" s="27"/>
    </row>
    <row r="761" spans="3:14" ht="15.75" x14ac:dyDescent="0.25">
      <c r="C761" s="27"/>
      <c r="D761" s="48"/>
      <c r="H761" s="49"/>
      <c r="N761" s="27"/>
    </row>
    <row r="762" spans="3:14" ht="15.75" x14ac:dyDescent="0.25">
      <c r="C762" s="27"/>
      <c r="D762" s="48"/>
      <c r="H762" s="49"/>
      <c r="N762" s="27"/>
    </row>
    <row r="763" spans="3:14" ht="15.75" x14ac:dyDescent="0.25">
      <c r="C763" s="27"/>
      <c r="D763" s="48"/>
      <c r="H763" s="49"/>
      <c r="N763" s="27"/>
    </row>
    <row r="764" spans="3:14" ht="15.75" x14ac:dyDescent="0.25">
      <c r="C764" s="27"/>
      <c r="D764" s="48"/>
      <c r="H764" s="49"/>
      <c r="N764" s="27"/>
    </row>
    <row r="765" spans="3:14" ht="15.75" x14ac:dyDescent="0.25">
      <c r="C765" s="27"/>
      <c r="D765" s="48"/>
      <c r="H765" s="49"/>
      <c r="N765" s="27"/>
    </row>
    <row r="766" spans="3:14" ht="15.75" x14ac:dyDescent="0.25">
      <c r="C766" s="27"/>
      <c r="D766" s="48"/>
      <c r="H766" s="49"/>
      <c r="N766" s="27"/>
    </row>
    <row r="767" spans="3:14" ht="15.75" x14ac:dyDescent="0.25">
      <c r="C767" s="27"/>
      <c r="D767" s="48"/>
      <c r="H767" s="49"/>
      <c r="N767" s="27"/>
    </row>
    <row r="768" spans="3:14" ht="15.75" x14ac:dyDescent="0.25">
      <c r="C768" s="27"/>
      <c r="D768" s="48"/>
      <c r="H768" s="49"/>
      <c r="N768" s="27"/>
    </row>
    <row r="769" spans="3:14" ht="15.75" x14ac:dyDescent="0.25">
      <c r="C769" s="27"/>
      <c r="D769" s="48"/>
      <c r="H769" s="49"/>
      <c r="N769" s="27"/>
    </row>
    <row r="770" spans="3:14" ht="15.75" x14ac:dyDescent="0.25">
      <c r="C770" s="27"/>
      <c r="D770" s="48"/>
      <c r="H770" s="49"/>
      <c r="N770" s="27"/>
    </row>
    <row r="771" spans="3:14" ht="15.75" x14ac:dyDescent="0.25">
      <c r="C771" s="27"/>
      <c r="D771" s="48"/>
      <c r="H771" s="49"/>
      <c r="N771" s="27"/>
    </row>
    <row r="772" spans="3:14" ht="15.75" x14ac:dyDescent="0.25">
      <c r="C772" s="27"/>
      <c r="D772" s="48"/>
      <c r="H772" s="49"/>
      <c r="N772" s="27"/>
    </row>
    <row r="773" spans="3:14" ht="15.75" x14ac:dyDescent="0.25">
      <c r="C773" s="27"/>
      <c r="D773" s="48"/>
      <c r="H773" s="49"/>
      <c r="N773" s="27"/>
    </row>
    <row r="774" spans="3:14" ht="15.75" x14ac:dyDescent="0.25">
      <c r="C774" s="27"/>
      <c r="D774" s="48"/>
      <c r="H774" s="49"/>
      <c r="N774" s="27"/>
    </row>
    <row r="775" spans="3:14" ht="15.75" x14ac:dyDescent="0.25">
      <c r="C775" s="27"/>
      <c r="D775" s="48"/>
      <c r="H775" s="49"/>
      <c r="N775" s="27"/>
    </row>
    <row r="776" spans="3:14" ht="15.75" x14ac:dyDescent="0.25">
      <c r="C776" s="27"/>
      <c r="D776" s="48"/>
      <c r="H776" s="49"/>
      <c r="N776" s="27"/>
    </row>
    <row r="777" spans="3:14" ht="15.75" x14ac:dyDescent="0.25">
      <c r="C777" s="27"/>
      <c r="D777" s="48"/>
      <c r="H777" s="49"/>
      <c r="N777" s="27"/>
    </row>
    <row r="778" spans="3:14" ht="15.75" x14ac:dyDescent="0.25">
      <c r="C778" s="27"/>
      <c r="D778" s="48"/>
      <c r="H778" s="49"/>
      <c r="N778" s="27"/>
    </row>
    <row r="779" spans="3:14" ht="15.75" x14ac:dyDescent="0.25">
      <c r="C779" s="27"/>
      <c r="D779" s="48"/>
      <c r="H779" s="49"/>
      <c r="N779" s="27"/>
    </row>
    <row r="780" spans="3:14" ht="15.75" x14ac:dyDescent="0.25">
      <c r="C780" s="27"/>
      <c r="D780" s="48"/>
      <c r="H780" s="49"/>
      <c r="N780" s="27"/>
    </row>
    <row r="781" spans="3:14" ht="15.75" x14ac:dyDescent="0.25">
      <c r="C781" s="27"/>
      <c r="D781" s="48"/>
      <c r="H781" s="49"/>
      <c r="N781" s="27"/>
    </row>
    <row r="782" spans="3:14" ht="15.75" x14ac:dyDescent="0.25">
      <c r="C782" s="27"/>
      <c r="D782" s="48"/>
      <c r="H782" s="49"/>
      <c r="N782" s="27"/>
    </row>
    <row r="783" spans="3:14" ht="15.75" x14ac:dyDescent="0.25">
      <c r="C783" s="27"/>
      <c r="D783" s="48"/>
      <c r="H783" s="49"/>
      <c r="N783" s="27"/>
    </row>
    <row r="784" spans="3:14" ht="15.75" x14ac:dyDescent="0.25">
      <c r="C784" s="27"/>
      <c r="D784" s="48"/>
      <c r="H784" s="49"/>
      <c r="N784" s="27"/>
    </row>
    <row r="785" spans="3:14" ht="15.75" x14ac:dyDescent="0.25">
      <c r="C785" s="27"/>
      <c r="D785" s="48"/>
      <c r="H785" s="49"/>
      <c r="N785" s="27"/>
    </row>
    <row r="786" spans="3:14" ht="15.75" x14ac:dyDescent="0.25">
      <c r="C786" s="27"/>
      <c r="D786" s="48"/>
      <c r="H786" s="49"/>
      <c r="N786" s="27"/>
    </row>
    <row r="787" spans="3:14" ht="15.75" x14ac:dyDescent="0.25">
      <c r="C787" s="27"/>
      <c r="D787" s="48"/>
      <c r="H787" s="49"/>
      <c r="N787" s="27"/>
    </row>
    <row r="788" spans="3:14" ht="15.75" x14ac:dyDescent="0.25">
      <c r="C788" s="27"/>
      <c r="D788" s="48"/>
      <c r="H788" s="49"/>
      <c r="N788" s="27"/>
    </row>
    <row r="789" spans="3:14" ht="15.75" x14ac:dyDescent="0.25">
      <c r="C789" s="27"/>
      <c r="D789" s="48"/>
      <c r="H789" s="49"/>
      <c r="N789" s="27"/>
    </row>
    <row r="790" spans="3:14" ht="15.75" x14ac:dyDescent="0.25">
      <c r="C790" s="27"/>
      <c r="D790" s="48"/>
      <c r="H790" s="49"/>
      <c r="N790" s="27"/>
    </row>
    <row r="791" spans="3:14" ht="15.75" x14ac:dyDescent="0.25">
      <c r="C791" s="27"/>
      <c r="D791" s="48"/>
      <c r="H791" s="49"/>
      <c r="N791" s="27"/>
    </row>
    <row r="792" spans="3:14" ht="15.75" x14ac:dyDescent="0.25">
      <c r="C792" s="27"/>
      <c r="D792" s="48"/>
      <c r="H792" s="49"/>
      <c r="N792" s="27"/>
    </row>
    <row r="793" spans="3:14" ht="15.75" x14ac:dyDescent="0.25">
      <c r="C793" s="27"/>
      <c r="D793" s="48"/>
      <c r="H793" s="49"/>
      <c r="N793" s="27"/>
    </row>
    <row r="794" spans="3:14" ht="15.75" x14ac:dyDescent="0.25">
      <c r="C794" s="27"/>
      <c r="D794" s="48"/>
      <c r="H794" s="49"/>
      <c r="N794" s="27"/>
    </row>
    <row r="795" spans="3:14" ht="15.75" x14ac:dyDescent="0.25">
      <c r="C795" s="27"/>
      <c r="D795" s="48"/>
      <c r="H795" s="49"/>
      <c r="N795" s="27"/>
    </row>
    <row r="796" spans="3:14" ht="15.75" x14ac:dyDescent="0.25">
      <c r="C796" s="27"/>
      <c r="D796" s="48"/>
      <c r="H796" s="49"/>
      <c r="N796" s="27"/>
    </row>
    <row r="797" spans="3:14" ht="15.75" x14ac:dyDescent="0.25">
      <c r="C797" s="27"/>
      <c r="D797" s="48"/>
      <c r="H797" s="49"/>
      <c r="N797" s="27"/>
    </row>
    <row r="798" spans="3:14" ht="15.75" x14ac:dyDescent="0.25">
      <c r="C798" s="27"/>
      <c r="D798" s="48"/>
      <c r="H798" s="49"/>
      <c r="N798" s="27"/>
    </row>
    <row r="799" spans="3:14" ht="15.75" x14ac:dyDescent="0.25">
      <c r="C799" s="27"/>
      <c r="D799" s="48"/>
      <c r="H799" s="49"/>
      <c r="N799" s="27"/>
    </row>
    <row r="800" spans="3:14" ht="15.75" x14ac:dyDescent="0.25">
      <c r="C800" s="27"/>
      <c r="D800" s="48"/>
      <c r="H800" s="49"/>
      <c r="N800" s="27"/>
    </row>
    <row r="801" spans="3:14" ht="15.75" x14ac:dyDescent="0.25">
      <c r="C801" s="27"/>
      <c r="D801" s="48"/>
      <c r="H801" s="49"/>
      <c r="N801" s="27"/>
    </row>
    <row r="802" spans="3:14" ht="15.75" x14ac:dyDescent="0.25">
      <c r="C802" s="27"/>
      <c r="D802" s="48"/>
      <c r="H802" s="49"/>
      <c r="N802" s="27"/>
    </row>
    <row r="803" spans="3:14" ht="15.75" x14ac:dyDescent="0.25">
      <c r="C803" s="27"/>
      <c r="D803" s="48"/>
      <c r="H803" s="49"/>
      <c r="N803" s="27"/>
    </row>
    <row r="804" spans="3:14" ht="15.75" x14ac:dyDescent="0.25">
      <c r="C804" s="27"/>
      <c r="D804" s="48"/>
      <c r="H804" s="49"/>
      <c r="N804" s="27"/>
    </row>
    <row r="805" spans="3:14" ht="15.75" x14ac:dyDescent="0.25">
      <c r="C805" s="27"/>
      <c r="D805" s="48"/>
      <c r="H805" s="49"/>
      <c r="N805" s="27"/>
    </row>
    <row r="806" spans="3:14" ht="15.75" x14ac:dyDescent="0.25">
      <c r="C806" s="27"/>
      <c r="D806" s="48"/>
      <c r="H806" s="49"/>
      <c r="N806" s="27"/>
    </row>
    <row r="807" spans="3:14" ht="15.75" x14ac:dyDescent="0.25">
      <c r="C807" s="27"/>
      <c r="D807" s="48"/>
      <c r="H807" s="49"/>
      <c r="N807" s="27"/>
    </row>
    <row r="808" spans="3:14" ht="15.75" x14ac:dyDescent="0.25">
      <c r="C808" s="27"/>
      <c r="D808" s="48"/>
      <c r="H808" s="49"/>
      <c r="N808" s="27"/>
    </row>
    <row r="809" spans="3:14" ht="15.75" x14ac:dyDescent="0.25">
      <c r="C809" s="27"/>
      <c r="D809" s="48"/>
      <c r="H809" s="49"/>
      <c r="N809" s="27"/>
    </row>
    <row r="810" spans="3:14" ht="15.75" x14ac:dyDescent="0.25">
      <c r="C810" s="27"/>
      <c r="D810" s="48"/>
      <c r="H810" s="49"/>
      <c r="N810" s="27"/>
    </row>
    <row r="811" spans="3:14" ht="15.75" x14ac:dyDescent="0.25">
      <c r="C811" s="27"/>
      <c r="D811" s="48"/>
      <c r="H811" s="49"/>
      <c r="N811" s="27"/>
    </row>
    <row r="812" spans="3:14" ht="15.75" x14ac:dyDescent="0.25">
      <c r="C812" s="27"/>
      <c r="D812" s="48"/>
      <c r="H812" s="49"/>
      <c r="N812" s="27"/>
    </row>
    <row r="813" spans="3:14" ht="15.75" x14ac:dyDescent="0.25">
      <c r="C813" s="27"/>
      <c r="D813" s="48"/>
      <c r="H813" s="49"/>
      <c r="N813" s="27"/>
    </row>
    <row r="814" spans="3:14" ht="15.75" x14ac:dyDescent="0.25">
      <c r="C814" s="27"/>
      <c r="D814" s="48"/>
      <c r="H814" s="49"/>
      <c r="N814" s="27"/>
    </row>
    <row r="815" spans="3:14" ht="15.75" x14ac:dyDescent="0.25">
      <c r="C815" s="27"/>
      <c r="D815" s="48"/>
      <c r="H815" s="49"/>
      <c r="N815" s="27"/>
    </row>
    <row r="816" spans="3:14" ht="15.75" x14ac:dyDescent="0.25">
      <c r="C816" s="27"/>
      <c r="D816" s="48"/>
      <c r="H816" s="49"/>
      <c r="N816" s="27"/>
    </row>
    <row r="817" spans="3:14" ht="15.75" x14ac:dyDescent="0.25">
      <c r="C817" s="27"/>
      <c r="D817" s="48"/>
      <c r="H817" s="49"/>
      <c r="N817" s="27"/>
    </row>
    <row r="818" spans="3:14" ht="15.75" x14ac:dyDescent="0.25">
      <c r="C818" s="27"/>
      <c r="D818" s="48"/>
      <c r="H818" s="49"/>
      <c r="N818" s="27"/>
    </row>
    <row r="819" spans="3:14" ht="15.75" x14ac:dyDescent="0.25">
      <c r="C819" s="27"/>
      <c r="D819" s="48"/>
      <c r="H819" s="49"/>
      <c r="N819" s="27"/>
    </row>
    <row r="820" spans="3:14" ht="15.75" x14ac:dyDescent="0.25">
      <c r="C820" s="27"/>
      <c r="D820" s="48"/>
      <c r="H820" s="49"/>
      <c r="N820" s="27"/>
    </row>
    <row r="821" spans="3:14" ht="15.75" x14ac:dyDescent="0.25">
      <c r="C821" s="27"/>
      <c r="D821" s="48"/>
      <c r="H821" s="49"/>
      <c r="N821" s="27"/>
    </row>
    <row r="822" spans="3:14" ht="15.75" x14ac:dyDescent="0.25">
      <c r="C822" s="27"/>
      <c r="D822" s="48"/>
      <c r="H822" s="49"/>
      <c r="N822" s="27"/>
    </row>
    <row r="823" spans="3:14" ht="15.75" x14ac:dyDescent="0.25">
      <c r="C823" s="27"/>
      <c r="D823" s="48"/>
      <c r="H823" s="49"/>
      <c r="N823" s="27"/>
    </row>
    <row r="824" spans="3:14" ht="15.75" x14ac:dyDescent="0.25">
      <c r="C824" s="27"/>
      <c r="D824" s="48"/>
      <c r="H824" s="49"/>
      <c r="N824" s="27"/>
    </row>
    <row r="825" spans="3:14" ht="15.75" x14ac:dyDescent="0.25">
      <c r="C825" s="27"/>
      <c r="D825" s="48"/>
      <c r="H825" s="49"/>
      <c r="N825" s="27"/>
    </row>
    <row r="826" spans="3:14" ht="15.75" x14ac:dyDescent="0.25">
      <c r="C826" s="27"/>
      <c r="D826" s="48"/>
      <c r="H826" s="49"/>
      <c r="N826" s="27"/>
    </row>
    <row r="827" spans="3:14" ht="15.75" x14ac:dyDescent="0.25">
      <c r="C827" s="27"/>
      <c r="D827" s="48"/>
      <c r="H827" s="49"/>
      <c r="N827" s="27"/>
    </row>
    <row r="828" spans="3:14" ht="15.75" x14ac:dyDescent="0.25">
      <c r="C828" s="27"/>
      <c r="D828" s="48"/>
      <c r="H828" s="49"/>
      <c r="N828" s="27"/>
    </row>
    <row r="829" spans="3:14" ht="15.75" x14ac:dyDescent="0.25">
      <c r="C829" s="27"/>
      <c r="D829" s="48"/>
      <c r="H829" s="49"/>
      <c r="N829" s="27"/>
    </row>
    <row r="830" spans="3:14" ht="15.75" x14ac:dyDescent="0.25">
      <c r="C830" s="27"/>
      <c r="D830" s="48"/>
      <c r="H830" s="49"/>
      <c r="N830" s="27"/>
    </row>
    <row r="831" spans="3:14" ht="15.75" x14ac:dyDescent="0.25">
      <c r="C831" s="27"/>
      <c r="D831" s="48"/>
      <c r="H831" s="49"/>
      <c r="N831" s="27"/>
    </row>
    <row r="832" spans="3:14" ht="15.75" x14ac:dyDescent="0.25">
      <c r="C832" s="27"/>
      <c r="D832" s="48"/>
      <c r="H832" s="49"/>
      <c r="N832" s="27"/>
    </row>
    <row r="833" spans="3:14" ht="15.75" x14ac:dyDescent="0.25">
      <c r="C833" s="27"/>
      <c r="D833" s="48"/>
      <c r="H833" s="49"/>
      <c r="N833" s="27"/>
    </row>
    <row r="834" spans="3:14" ht="15.75" x14ac:dyDescent="0.25">
      <c r="C834" s="27"/>
      <c r="D834" s="48"/>
      <c r="H834" s="49"/>
      <c r="N834" s="27"/>
    </row>
    <row r="835" spans="3:14" ht="15.75" x14ac:dyDescent="0.25">
      <c r="C835" s="27"/>
      <c r="D835" s="48"/>
      <c r="H835" s="49"/>
      <c r="N835" s="27"/>
    </row>
    <row r="836" spans="3:14" ht="15.75" x14ac:dyDescent="0.25">
      <c r="C836" s="27"/>
      <c r="D836" s="48"/>
      <c r="H836" s="49"/>
      <c r="N836" s="27"/>
    </row>
    <row r="837" spans="3:14" ht="15.75" x14ac:dyDescent="0.25">
      <c r="C837" s="27"/>
      <c r="D837" s="48"/>
      <c r="H837" s="49"/>
      <c r="N837" s="27"/>
    </row>
    <row r="838" spans="3:14" ht="15.75" x14ac:dyDescent="0.25">
      <c r="C838" s="27"/>
      <c r="D838" s="48"/>
      <c r="H838" s="49"/>
      <c r="N838" s="27"/>
    </row>
    <row r="839" spans="3:14" ht="15.75" x14ac:dyDescent="0.25">
      <c r="C839" s="27"/>
      <c r="D839" s="48"/>
      <c r="H839" s="49"/>
      <c r="N839" s="27"/>
    </row>
    <row r="840" spans="3:14" ht="15.75" x14ac:dyDescent="0.25">
      <c r="C840" s="27"/>
      <c r="D840" s="48"/>
      <c r="H840" s="49"/>
      <c r="N840" s="27"/>
    </row>
    <row r="841" spans="3:14" ht="15.75" x14ac:dyDescent="0.25">
      <c r="C841" s="27"/>
      <c r="D841" s="48"/>
      <c r="H841" s="49"/>
      <c r="N841" s="27"/>
    </row>
    <row r="842" spans="3:14" ht="15.75" x14ac:dyDescent="0.25">
      <c r="C842" s="27"/>
      <c r="D842" s="48"/>
      <c r="H842" s="49"/>
      <c r="N842" s="27"/>
    </row>
    <row r="843" spans="3:14" ht="15.75" x14ac:dyDescent="0.25">
      <c r="C843" s="27"/>
      <c r="D843" s="48"/>
      <c r="H843" s="49"/>
      <c r="N843" s="27"/>
    </row>
    <row r="844" spans="3:14" ht="15.75" x14ac:dyDescent="0.25">
      <c r="C844" s="27"/>
      <c r="D844" s="48"/>
      <c r="H844" s="49"/>
      <c r="N844" s="27"/>
    </row>
    <row r="845" spans="3:14" ht="15.75" x14ac:dyDescent="0.25">
      <c r="C845" s="27"/>
      <c r="D845" s="48"/>
      <c r="H845" s="49"/>
      <c r="N845" s="27"/>
    </row>
    <row r="846" spans="3:14" ht="15.75" x14ac:dyDescent="0.25">
      <c r="C846" s="27"/>
      <c r="D846" s="48"/>
      <c r="H846" s="49"/>
      <c r="N846" s="27"/>
    </row>
    <row r="847" spans="3:14" ht="15.75" x14ac:dyDescent="0.25">
      <c r="C847" s="27"/>
      <c r="D847" s="48"/>
      <c r="H847" s="49"/>
      <c r="N847" s="27"/>
    </row>
    <row r="848" spans="3:14" ht="15.75" x14ac:dyDescent="0.25">
      <c r="C848" s="27"/>
      <c r="D848" s="48"/>
      <c r="H848" s="49"/>
      <c r="N848" s="27"/>
    </row>
    <row r="849" spans="3:14" ht="15.75" x14ac:dyDescent="0.25">
      <c r="C849" s="27"/>
      <c r="D849" s="48"/>
      <c r="H849" s="49"/>
      <c r="N849" s="27"/>
    </row>
    <row r="850" spans="3:14" ht="15.75" x14ac:dyDescent="0.25">
      <c r="C850" s="27"/>
      <c r="D850" s="48"/>
      <c r="H850" s="49"/>
      <c r="N850" s="27"/>
    </row>
    <row r="851" spans="3:14" ht="15.75" x14ac:dyDescent="0.25">
      <c r="C851" s="27"/>
      <c r="D851" s="48"/>
      <c r="H851" s="49"/>
      <c r="N851" s="27"/>
    </row>
    <row r="852" spans="3:14" ht="15.75" x14ac:dyDescent="0.25">
      <c r="C852" s="27"/>
      <c r="D852" s="48"/>
      <c r="H852" s="49"/>
      <c r="N852" s="27"/>
    </row>
    <row r="853" spans="3:14" ht="15.75" x14ac:dyDescent="0.25">
      <c r="C853" s="27"/>
      <c r="D853" s="48"/>
      <c r="H853" s="49"/>
      <c r="N853" s="27"/>
    </row>
    <row r="854" spans="3:14" ht="15.75" x14ac:dyDescent="0.25">
      <c r="C854" s="27"/>
      <c r="D854" s="48"/>
      <c r="H854" s="49"/>
      <c r="N854" s="27"/>
    </row>
    <row r="855" spans="3:14" ht="15.75" x14ac:dyDescent="0.25">
      <c r="C855" s="27"/>
      <c r="D855" s="48"/>
      <c r="H855" s="49"/>
      <c r="N855" s="27"/>
    </row>
    <row r="856" spans="3:14" ht="15.75" x14ac:dyDescent="0.25">
      <c r="C856" s="27"/>
      <c r="D856" s="48"/>
      <c r="H856" s="49"/>
      <c r="N856" s="27"/>
    </row>
    <row r="857" spans="3:14" ht="15.75" x14ac:dyDescent="0.25">
      <c r="C857" s="27"/>
      <c r="D857" s="48"/>
      <c r="H857" s="49"/>
      <c r="N857" s="27"/>
    </row>
    <row r="858" spans="3:14" ht="15.75" x14ac:dyDescent="0.25">
      <c r="C858" s="27"/>
      <c r="D858" s="48"/>
      <c r="H858" s="49"/>
      <c r="N858" s="27"/>
    </row>
    <row r="859" spans="3:14" ht="15.75" x14ac:dyDescent="0.25">
      <c r="C859" s="27"/>
      <c r="D859" s="48"/>
      <c r="H859" s="49"/>
      <c r="N859" s="27"/>
    </row>
    <row r="860" spans="3:14" ht="15.75" x14ac:dyDescent="0.25">
      <c r="C860" s="27"/>
      <c r="D860" s="48"/>
      <c r="H860" s="49"/>
      <c r="N860" s="27"/>
    </row>
    <row r="861" spans="3:14" ht="15.75" x14ac:dyDescent="0.25">
      <c r="C861" s="27"/>
      <c r="D861" s="48"/>
      <c r="H861" s="49"/>
      <c r="N861" s="27"/>
    </row>
    <row r="862" spans="3:14" ht="15.75" x14ac:dyDescent="0.25">
      <c r="C862" s="27"/>
      <c r="D862" s="48"/>
      <c r="H862" s="49"/>
      <c r="N862" s="27"/>
    </row>
    <row r="863" spans="3:14" ht="15.75" x14ac:dyDescent="0.25">
      <c r="C863" s="27"/>
      <c r="D863" s="48"/>
      <c r="H863" s="49"/>
      <c r="N863" s="27"/>
    </row>
    <row r="864" spans="3:14" ht="15.75" x14ac:dyDescent="0.25">
      <c r="C864" s="27"/>
      <c r="D864" s="48"/>
      <c r="H864" s="49"/>
      <c r="N864" s="27"/>
    </row>
    <row r="865" spans="3:14" ht="15.75" x14ac:dyDescent="0.25">
      <c r="C865" s="27"/>
      <c r="D865" s="48"/>
      <c r="H865" s="49"/>
      <c r="N865" s="27"/>
    </row>
    <row r="866" spans="3:14" ht="15.75" x14ac:dyDescent="0.25">
      <c r="C866" s="27"/>
      <c r="D866" s="48"/>
      <c r="H866" s="49"/>
      <c r="N866" s="27"/>
    </row>
    <row r="867" spans="3:14" ht="15.75" x14ac:dyDescent="0.25">
      <c r="C867" s="27"/>
      <c r="D867" s="48"/>
      <c r="H867" s="49"/>
      <c r="N867" s="27"/>
    </row>
    <row r="868" spans="3:14" ht="15.75" x14ac:dyDescent="0.25">
      <c r="C868" s="27"/>
      <c r="D868" s="48"/>
      <c r="H868" s="49"/>
      <c r="N868" s="27"/>
    </row>
    <row r="869" spans="3:14" ht="15.75" x14ac:dyDescent="0.25">
      <c r="C869" s="27"/>
      <c r="D869" s="48"/>
      <c r="H869" s="49"/>
      <c r="N869" s="27"/>
    </row>
    <row r="870" spans="3:14" ht="15.75" x14ac:dyDescent="0.25">
      <c r="C870" s="27"/>
      <c r="D870" s="48"/>
      <c r="H870" s="49"/>
      <c r="N870" s="27"/>
    </row>
    <row r="871" spans="3:14" ht="15.75" x14ac:dyDescent="0.25">
      <c r="C871" s="27"/>
      <c r="D871" s="48"/>
      <c r="H871" s="49"/>
      <c r="N871" s="27"/>
    </row>
    <row r="872" spans="3:14" ht="15.75" x14ac:dyDescent="0.25">
      <c r="C872" s="27"/>
      <c r="D872" s="48"/>
      <c r="H872" s="49"/>
      <c r="N872" s="27"/>
    </row>
    <row r="873" spans="3:14" ht="15.75" x14ac:dyDescent="0.25">
      <c r="C873" s="27"/>
      <c r="D873" s="48"/>
      <c r="H873" s="49"/>
      <c r="N873" s="27"/>
    </row>
    <row r="874" spans="3:14" ht="15.75" x14ac:dyDescent="0.25">
      <c r="C874" s="27"/>
      <c r="D874" s="48"/>
      <c r="H874" s="49"/>
      <c r="N874" s="27"/>
    </row>
    <row r="875" spans="3:14" ht="15.75" x14ac:dyDescent="0.25">
      <c r="C875" s="27"/>
      <c r="D875" s="48"/>
      <c r="H875" s="49"/>
      <c r="N875" s="27"/>
    </row>
    <row r="876" spans="3:14" ht="15.75" x14ac:dyDescent="0.25">
      <c r="C876" s="27"/>
      <c r="D876" s="48"/>
      <c r="H876" s="49"/>
      <c r="N876" s="27"/>
    </row>
    <row r="877" spans="3:14" ht="15.75" x14ac:dyDescent="0.25">
      <c r="C877" s="27"/>
      <c r="D877" s="48"/>
      <c r="H877" s="49"/>
      <c r="N877" s="27"/>
    </row>
    <row r="878" spans="3:14" ht="15.75" x14ac:dyDescent="0.25">
      <c r="C878" s="27"/>
      <c r="D878" s="48"/>
      <c r="H878" s="49"/>
      <c r="N878" s="27"/>
    </row>
    <row r="879" spans="3:14" ht="15.75" x14ac:dyDescent="0.25">
      <c r="C879" s="27"/>
      <c r="D879" s="48"/>
      <c r="H879" s="49"/>
      <c r="N879" s="27"/>
    </row>
    <row r="880" spans="3:14" ht="15.75" x14ac:dyDescent="0.25">
      <c r="C880" s="27"/>
      <c r="D880" s="48"/>
      <c r="H880" s="49"/>
      <c r="N880" s="27"/>
    </row>
    <row r="881" spans="3:14" ht="15.75" x14ac:dyDescent="0.25">
      <c r="C881" s="27"/>
      <c r="D881" s="48"/>
      <c r="H881" s="49"/>
      <c r="N881" s="27"/>
    </row>
    <row r="882" spans="3:14" ht="15.75" x14ac:dyDescent="0.25">
      <c r="C882" s="27"/>
      <c r="D882" s="48"/>
      <c r="H882" s="49"/>
      <c r="N882" s="27"/>
    </row>
    <row r="883" spans="3:14" ht="15.75" x14ac:dyDescent="0.25">
      <c r="C883" s="27"/>
      <c r="D883" s="48"/>
      <c r="H883" s="49"/>
      <c r="N883" s="27"/>
    </row>
    <row r="884" spans="3:14" ht="15.75" x14ac:dyDescent="0.25">
      <c r="C884" s="27"/>
      <c r="D884" s="48"/>
      <c r="H884" s="49"/>
      <c r="N884" s="27"/>
    </row>
    <row r="885" spans="3:14" ht="15.75" x14ac:dyDescent="0.25">
      <c r="C885" s="27"/>
      <c r="D885" s="48"/>
      <c r="H885" s="49"/>
      <c r="N885" s="27"/>
    </row>
    <row r="886" spans="3:14" ht="15.75" x14ac:dyDescent="0.25">
      <c r="C886" s="27"/>
      <c r="D886" s="48"/>
      <c r="H886" s="49"/>
      <c r="N886" s="27"/>
    </row>
    <row r="887" spans="3:14" ht="15.75" x14ac:dyDescent="0.25">
      <c r="C887" s="27"/>
      <c r="D887" s="48"/>
      <c r="H887" s="49"/>
      <c r="N887" s="27"/>
    </row>
    <row r="888" spans="3:14" ht="15.75" x14ac:dyDescent="0.25">
      <c r="C888" s="27"/>
      <c r="D888" s="48"/>
      <c r="H888" s="49"/>
      <c r="N888" s="27"/>
    </row>
    <row r="889" spans="3:14" ht="15.75" x14ac:dyDescent="0.25">
      <c r="C889" s="27"/>
      <c r="D889" s="48"/>
      <c r="H889" s="49"/>
      <c r="N889" s="27"/>
    </row>
    <row r="890" spans="3:14" ht="15.75" x14ac:dyDescent="0.25">
      <c r="C890" s="27"/>
      <c r="D890" s="48"/>
      <c r="H890" s="49"/>
      <c r="N890" s="27"/>
    </row>
    <row r="891" spans="3:14" ht="15.75" x14ac:dyDescent="0.25">
      <c r="C891" s="27"/>
      <c r="D891" s="48"/>
      <c r="H891" s="49"/>
      <c r="N891" s="27"/>
    </row>
    <row r="892" spans="3:14" ht="15.75" x14ac:dyDescent="0.25">
      <c r="C892" s="27"/>
      <c r="D892" s="48"/>
      <c r="H892" s="49"/>
      <c r="N892" s="27"/>
    </row>
    <row r="893" spans="3:14" ht="15.75" x14ac:dyDescent="0.25">
      <c r="C893" s="27"/>
      <c r="D893" s="48"/>
      <c r="H893" s="49"/>
      <c r="N893" s="27"/>
    </row>
    <row r="894" spans="3:14" ht="15.75" x14ac:dyDescent="0.25">
      <c r="C894" s="27"/>
      <c r="D894" s="48"/>
      <c r="H894" s="49"/>
      <c r="N894" s="27"/>
    </row>
    <row r="895" spans="3:14" ht="15.75" x14ac:dyDescent="0.25">
      <c r="C895" s="27"/>
      <c r="D895" s="48"/>
      <c r="H895" s="49"/>
      <c r="N895" s="27"/>
    </row>
    <row r="896" spans="3:14" ht="15.75" x14ac:dyDescent="0.25">
      <c r="C896" s="27"/>
      <c r="D896" s="48"/>
      <c r="H896" s="49"/>
      <c r="N896" s="27"/>
    </row>
    <row r="897" spans="3:14" ht="15.75" x14ac:dyDescent="0.25">
      <c r="C897" s="27"/>
      <c r="D897" s="48"/>
      <c r="H897" s="49"/>
      <c r="N897" s="27"/>
    </row>
    <row r="898" spans="3:14" ht="15.75" x14ac:dyDescent="0.25">
      <c r="C898" s="27"/>
      <c r="D898" s="48"/>
      <c r="H898" s="49"/>
      <c r="N898" s="27"/>
    </row>
    <row r="899" spans="3:14" ht="15.75" x14ac:dyDescent="0.25">
      <c r="C899" s="27"/>
      <c r="D899" s="48"/>
      <c r="H899" s="49"/>
      <c r="N899" s="27"/>
    </row>
    <row r="900" spans="3:14" ht="15.75" x14ac:dyDescent="0.25">
      <c r="C900" s="27"/>
      <c r="D900" s="48"/>
      <c r="H900" s="49"/>
      <c r="N900" s="27"/>
    </row>
    <row r="901" spans="3:14" ht="15.75" x14ac:dyDescent="0.25">
      <c r="C901" s="27"/>
      <c r="D901" s="48"/>
      <c r="H901" s="49"/>
      <c r="N901" s="27"/>
    </row>
    <row r="902" spans="3:14" ht="15.75" x14ac:dyDescent="0.25">
      <c r="C902" s="27"/>
      <c r="D902" s="48"/>
      <c r="H902" s="49"/>
      <c r="N902" s="27"/>
    </row>
    <row r="903" spans="3:14" ht="15.75" x14ac:dyDescent="0.25">
      <c r="C903" s="27"/>
      <c r="D903" s="48"/>
      <c r="H903" s="49"/>
      <c r="N903" s="27"/>
    </row>
    <row r="904" spans="3:14" ht="15.75" x14ac:dyDescent="0.25">
      <c r="C904" s="27"/>
      <c r="D904" s="48"/>
      <c r="H904" s="49"/>
      <c r="N904" s="27"/>
    </row>
    <row r="905" spans="3:14" ht="15.75" x14ac:dyDescent="0.25">
      <c r="C905" s="27"/>
      <c r="D905" s="48"/>
      <c r="H905" s="49"/>
      <c r="N905" s="27"/>
    </row>
    <row r="906" spans="3:14" ht="15.75" x14ac:dyDescent="0.25">
      <c r="C906" s="27"/>
      <c r="D906" s="48"/>
      <c r="H906" s="49"/>
      <c r="N906" s="27"/>
    </row>
    <row r="907" spans="3:14" ht="15.75" x14ac:dyDescent="0.25">
      <c r="C907" s="27"/>
      <c r="D907" s="48"/>
      <c r="H907" s="49"/>
      <c r="N907" s="27"/>
    </row>
    <row r="908" spans="3:14" ht="15.75" x14ac:dyDescent="0.25">
      <c r="C908" s="27"/>
      <c r="D908" s="48"/>
      <c r="H908" s="49"/>
      <c r="N908" s="27"/>
    </row>
    <row r="909" spans="3:14" ht="15.75" x14ac:dyDescent="0.25">
      <c r="C909" s="27"/>
      <c r="D909" s="48"/>
      <c r="H909" s="49"/>
      <c r="N909" s="27"/>
    </row>
    <row r="910" spans="3:14" ht="15.75" x14ac:dyDescent="0.25">
      <c r="C910" s="27"/>
      <c r="D910" s="48"/>
      <c r="H910" s="49"/>
      <c r="N910" s="27"/>
    </row>
    <row r="911" spans="3:14" ht="15.75" x14ac:dyDescent="0.25">
      <c r="C911" s="27"/>
      <c r="D911" s="48"/>
      <c r="H911" s="49"/>
      <c r="N911" s="27"/>
    </row>
    <row r="912" spans="3:14" ht="15.75" x14ac:dyDescent="0.25">
      <c r="C912" s="27"/>
      <c r="D912" s="48"/>
      <c r="H912" s="49"/>
      <c r="N912" s="27"/>
    </row>
    <row r="913" spans="3:14" ht="15.75" x14ac:dyDescent="0.25">
      <c r="C913" s="27"/>
      <c r="D913" s="48"/>
      <c r="H913" s="49"/>
      <c r="N913" s="27"/>
    </row>
    <row r="914" spans="3:14" ht="15.75" x14ac:dyDescent="0.25">
      <c r="C914" s="27"/>
      <c r="D914" s="48"/>
      <c r="H914" s="49"/>
      <c r="N914" s="27"/>
    </row>
    <row r="915" spans="3:14" ht="15.75" x14ac:dyDescent="0.25">
      <c r="C915" s="27"/>
      <c r="D915" s="48"/>
      <c r="H915" s="49"/>
      <c r="N915" s="27"/>
    </row>
    <row r="916" spans="3:14" ht="15.75" x14ac:dyDescent="0.25">
      <c r="C916" s="27"/>
      <c r="D916" s="48"/>
      <c r="H916" s="49"/>
      <c r="N916" s="27"/>
    </row>
    <row r="917" spans="3:14" ht="15.75" x14ac:dyDescent="0.25">
      <c r="C917" s="27"/>
      <c r="D917" s="48"/>
      <c r="H917" s="49"/>
      <c r="N917" s="27"/>
    </row>
    <row r="918" spans="3:14" ht="15.75" x14ac:dyDescent="0.25">
      <c r="C918" s="27"/>
      <c r="D918" s="48"/>
      <c r="H918" s="49"/>
      <c r="N918" s="27"/>
    </row>
    <row r="919" spans="3:14" ht="15.75" x14ac:dyDescent="0.25">
      <c r="C919" s="27"/>
      <c r="D919" s="48"/>
      <c r="H919" s="49"/>
      <c r="N919" s="27"/>
    </row>
    <row r="920" spans="3:14" ht="15.75" x14ac:dyDescent="0.25">
      <c r="C920" s="27"/>
      <c r="D920" s="48"/>
      <c r="H920" s="49"/>
      <c r="N920" s="27"/>
    </row>
    <row r="921" spans="3:14" ht="15.75" x14ac:dyDescent="0.25">
      <c r="C921" s="27"/>
      <c r="D921" s="48"/>
      <c r="H921" s="49"/>
      <c r="N921" s="27"/>
    </row>
    <row r="922" spans="3:14" ht="15.75" x14ac:dyDescent="0.25">
      <c r="C922" s="27"/>
      <c r="D922" s="48"/>
      <c r="H922" s="49"/>
      <c r="N922" s="27"/>
    </row>
    <row r="923" spans="3:14" ht="15.75" x14ac:dyDescent="0.25">
      <c r="C923" s="27"/>
      <c r="D923" s="48"/>
      <c r="H923" s="49"/>
      <c r="N923" s="27"/>
    </row>
    <row r="924" spans="3:14" ht="15.75" x14ac:dyDescent="0.25">
      <c r="C924" s="27"/>
      <c r="D924" s="48"/>
      <c r="H924" s="49"/>
      <c r="N924" s="27"/>
    </row>
    <row r="925" spans="3:14" ht="15.75" x14ac:dyDescent="0.25">
      <c r="C925" s="27"/>
      <c r="D925" s="48"/>
      <c r="H925" s="49"/>
      <c r="N925" s="27"/>
    </row>
    <row r="926" spans="3:14" ht="15.75" x14ac:dyDescent="0.25">
      <c r="C926" s="27"/>
      <c r="D926" s="48"/>
      <c r="H926" s="49"/>
      <c r="N926" s="27"/>
    </row>
    <row r="927" spans="3:14" ht="15.75" x14ac:dyDescent="0.25">
      <c r="C927" s="27"/>
      <c r="D927" s="48"/>
      <c r="H927" s="49"/>
      <c r="N927" s="27"/>
    </row>
    <row r="928" spans="3:14" ht="15.75" x14ac:dyDescent="0.25">
      <c r="C928" s="27"/>
      <c r="D928" s="48"/>
      <c r="H928" s="49"/>
      <c r="N928" s="27"/>
    </row>
    <row r="929" spans="3:14" ht="15.75" x14ac:dyDescent="0.25">
      <c r="C929" s="27"/>
      <c r="D929" s="48"/>
      <c r="H929" s="49"/>
      <c r="N929" s="27"/>
    </row>
    <row r="930" spans="3:14" ht="15.75" x14ac:dyDescent="0.25">
      <c r="C930" s="27"/>
      <c r="D930" s="48"/>
      <c r="H930" s="49"/>
      <c r="N930" s="27"/>
    </row>
    <row r="931" spans="3:14" ht="15.75" x14ac:dyDescent="0.25">
      <c r="C931" s="27"/>
      <c r="D931" s="48"/>
      <c r="H931" s="49"/>
      <c r="N931" s="27"/>
    </row>
    <row r="932" spans="3:14" ht="15.75" x14ac:dyDescent="0.25">
      <c r="C932" s="27"/>
      <c r="D932" s="48"/>
      <c r="H932" s="49"/>
      <c r="N932" s="27"/>
    </row>
    <row r="933" spans="3:14" ht="15.75" x14ac:dyDescent="0.25">
      <c r="C933" s="27"/>
      <c r="D933" s="48"/>
      <c r="H933" s="49"/>
      <c r="N933" s="27"/>
    </row>
    <row r="934" spans="3:14" ht="15.75" x14ac:dyDescent="0.25">
      <c r="C934" s="27"/>
      <c r="D934" s="48"/>
      <c r="H934" s="49"/>
      <c r="N934" s="27"/>
    </row>
    <row r="935" spans="3:14" ht="15.75" x14ac:dyDescent="0.25">
      <c r="C935" s="27"/>
      <c r="D935" s="48"/>
      <c r="H935" s="49"/>
      <c r="N935" s="27"/>
    </row>
    <row r="936" spans="3:14" ht="15.75" x14ac:dyDescent="0.25">
      <c r="C936" s="27"/>
      <c r="D936" s="48"/>
      <c r="H936" s="49"/>
      <c r="N936" s="27"/>
    </row>
    <row r="937" spans="3:14" ht="15.75" x14ac:dyDescent="0.25">
      <c r="C937" s="27"/>
      <c r="D937" s="48"/>
      <c r="H937" s="49"/>
      <c r="N937" s="27"/>
    </row>
    <row r="938" spans="3:14" ht="15.75" x14ac:dyDescent="0.25">
      <c r="C938" s="27"/>
      <c r="D938" s="48"/>
      <c r="H938" s="49"/>
      <c r="N938" s="27"/>
    </row>
    <row r="939" spans="3:14" ht="15.75" x14ac:dyDescent="0.25">
      <c r="C939" s="27"/>
      <c r="D939" s="48"/>
      <c r="H939" s="49"/>
      <c r="N939" s="27"/>
    </row>
    <row r="940" spans="3:14" ht="15.75" x14ac:dyDescent="0.25">
      <c r="C940" s="27"/>
      <c r="D940" s="48"/>
      <c r="H940" s="49"/>
      <c r="N940" s="27"/>
    </row>
    <row r="941" spans="3:14" ht="15.75" x14ac:dyDescent="0.25">
      <c r="C941" s="27"/>
      <c r="D941" s="48"/>
      <c r="H941" s="49"/>
      <c r="N941" s="27"/>
    </row>
    <row r="942" spans="3:14" ht="15.75" x14ac:dyDescent="0.25">
      <c r="C942" s="27"/>
      <c r="D942" s="48"/>
      <c r="H942" s="49"/>
      <c r="N942" s="27"/>
    </row>
    <row r="943" spans="3:14" ht="15.75" x14ac:dyDescent="0.25">
      <c r="C943" s="27"/>
      <c r="D943" s="48"/>
      <c r="H943" s="49"/>
      <c r="N943" s="27"/>
    </row>
    <row r="944" spans="3:14" ht="15.75" x14ac:dyDescent="0.25">
      <c r="C944" s="27"/>
      <c r="D944" s="48"/>
      <c r="H944" s="49"/>
      <c r="N944" s="27"/>
    </row>
    <row r="945" spans="3:14" ht="15.75" x14ac:dyDescent="0.25">
      <c r="C945" s="27"/>
      <c r="D945" s="48"/>
      <c r="H945" s="49"/>
      <c r="N945" s="27"/>
    </row>
    <row r="946" spans="3:14" ht="15.75" x14ac:dyDescent="0.25">
      <c r="C946" s="27"/>
      <c r="D946" s="48"/>
      <c r="H946" s="49"/>
      <c r="N946" s="27"/>
    </row>
    <row r="947" spans="3:14" ht="15.75" x14ac:dyDescent="0.25">
      <c r="C947" s="27"/>
      <c r="D947" s="48"/>
      <c r="H947" s="49"/>
      <c r="N947" s="27"/>
    </row>
    <row r="948" spans="3:14" ht="15.75" x14ac:dyDescent="0.25">
      <c r="C948" s="27"/>
      <c r="D948" s="48"/>
      <c r="H948" s="49"/>
      <c r="N948" s="27"/>
    </row>
    <row r="949" spans="3:14" ht="15.75" x14ac:dyDescent="0.25">
      <c r="C949" s="27"/>
      <c r="D949" s="48"/>
      <c r="H949" s="49"/>
      <c r="N949" s="27"/>
    </row>
    <row r="950" spans="3:14" ht="15.75" x14ac:dyDescent="0.25">
      <c r="C950" s="27"/>
      <c r="D950" s="48"/>
      <c r="H950" s="49"/>
      <c r="N950" s="27"/>
    </row>
    <row r="951" spans="3:14" ht="15.75" x14ac:dyDescent="0.25">
      <c r="C951" s="27"/>
      <c r="D951" s="48"/>
      <c r="H951" s="49"/>
      <c r="N951" s="27"/>
    </row>
    <row r="952" spans="3:14" ht="15.75" x14ac:dyDescent="0.25">
      <c r="C952" s="27"/>
      <c r="D952" s="48"/>
      <c r="H952" s="49"/>
      <c r="N952" s="27"/>
    </row>
    <row r="953" spans="3:14" ht="15.75" x14ac:dyDescent="0.25">
      <c r="C953" s="27"/>
      <c r="D953" s="48"/>
      <c r="H953" s="49"/>
      <c r="N953" s="27"/>
    </row>
    <row r="954" spans="3:14" ht="15.75" x14ac:dyDescent="0.25">
      <c r="C954" s="27"/>
      <c r="D954" s="48"/>
      <c r="H954" s="49"/>
      <c r="N954" s="27"/>
    </row>
    <row r="955" spans="3:14" ht="15.75" x14ac:dyDescent="0.25">
      <c r="C955" s="27"/>
      <c r="D955" s="48"/>
      <c r="H955" s="49"/>
      <c r="N955" s="27"/>
    </row>
    <row r="956" spans="3:14" ht="15.75" x14ac:dyDescent="0.25">
      <c r="C956" s="27"/>
      <c r="D956" s="48"/>
      <c r="H956" s="49"/>
      <c r="N956" s="27"/>
    </row>
    <row r="957" spans="3:14" ht="15.75" x14ac:dyDescent="0.25">
      <c r="C957" s="27"/>
      <c r="D957" s="48"/>
      <c r="H957" s="49"/>
      <c r="N957" s="27"/>
    </row>
    <row r="958" spans="3:14" ht="15.75" x14ac:dyDescent="0.25">
      <c r="C958" s="27"/>
      <c r="D958" s="48"/>
      <c r="H958" s="49"/>
      <c r="N958" s="27"/>
    </row>
    <row r="959" spans="3:14" ht="15.75" x14ac:dyDescent="0.25">
      <c r="C959" s="27"/>
      <c r="D959" s="48"/>
      <c r="H959" s="49"/>
      <c r="N959" s="27"/>
    </row>
    <row r="960" spans="3:14" ht="15.75" x14ac:dyDescent="0.25">
      <c r="C960" s="27"/>
      <c r="D960" s="48"/>
      <c r="H960" s="49"/>
      <c r="N960" s="27"/>
    </row>
    <row r="961" spans="3:14" ht="15.75" x14ac:dyDescent="0.25">
      <c r="C961" s="27"/>
      <c r="D961" s="48"/>
      <c r="H961" s="49"/>
      <c r="N961" s="27"/>
    </row>
    <row r="962" spans="3:14" ht="15.75" x14ac:dyDescent="0.25">
      <c r="C962" s="27"/>
      <c r="D962" s="48"/>
      <c r="H962" s="49"/>
      <c r="N962" s="27"/>
    </row>
    <row r="963" spans="3:14" ht="15.75" x14ac:dyDescent="0.25">
      <c r="C963" s="27"/>
      <c r="D963" s="48"/>
      <c r="H963" s="49"/>
      <c r="N963" s="27"/>
    </row>
    <row r="964" spans="3:14" ht="15.75" x14ac:dyDescent="0.25">
      <c r="C964" s="27"/>
      <c r="D964" s="48"/>
      <c r="H964" s="49"/>
      <c r="N964" s="27"/>
    </row>
    <row r="965" spans="3:14" ht="15.75" x14ac:dyDescent="0.25">
      <c r="C965" s="27"/>
      <c r="D965" s="48"/>
      <c r="H965" s="49"/>
      <c r="N965" s="27"/>
    </row>
    <row r="966" spans="3:14" ht="15.75" x14ac:dyDescent="0.25">
      <c r="C966" s="27"/>
      <c r="D966" s="48"/>
      <c r="H966" s="49"/>
      <c r="N966" s="27"/>
    </row>
    <row r="967" spans="3:14" ht="15.75" x14ac:dyDescent="0.25">
      <c r="C967" s="27"/>
      <c r="D967" s="48"/>
      <c r="H967" s="49"/>
      <c r="N967" s="27"/>
    </row>
    <row r="968" spans="3:14" ht="15.75" x14ac:dyDescent="0.25">
      <c r="C968" s="27"/>
      <c r="D968" s="48"/>
      <c r="H968" s="49"/>
      <c r="N968" s="27"/>
    </row>
    <row r="969" spans="3:14" ht="15.75" x14ac:dyDescent="0.25">
      <c r="C969" s="27"/>
      <c r="D969" s="48"/>
      <c r="H969" s="49"/>
      <c r="N969" s="27"/>
    </row>
    <row r="970" spans="3:14" ht="15.75" x14ac:dyDescent="0.25">
      <c r="C970" s="27"/>
      <c r="D970" s="48"/>
      <c r="H970" s="49"/>
      <c r="N970" s="27"/>
    </row>
    <row r="971" spans="3:14" ht="15.75" x14ac:dyDescent="0.25">
      <c r="C971" s="27"/>
      <c r="D971" s="48"/>
      <c r="H971" s="49"/>
      <c r="N971" s="27"/>
    </row>
    <row r="972" spans="3:14" ht="15.75" x14ac:dyDescent="0.25">
      <c r="C972" s="27"/>
      <c r="D972" s="48"/>
      <c r="H972" s="49"/>
      <c r="N972" s="27"/>
    </row>
    <row r="973" spans="3:14" ht="15.75" x14ac:dyDescent="0.25">
      <c r="C973" s="27"/>
      <c r="D973" s="48"/>
      <c r="H973" s="49"/>
      <c r="N973" s="27"/>
    </row>
    <row r="974" spans="3:14" ht="15.75" x14ac:dyDescent="0.25">
      <c r="C974" s="27"/>
      <c r="D974" s="48"/>
      <c r="H974" s="49"/>
      <c r="N974" s="27"/>
    </row>
    <row r="975" spans="3:14" ht="15.75" x14ac:dyDescent="0.25">
      <c r="C975" s="27"/>
      <c r="D975" s="48"/>
      <c r="H975" s="49"/>
      <c r="N975" s="27"/>
    </row>
    <row r="976" spans="3:14" ht="15.75" x14ac:dyDescent="0.25">
      <c r="C976" s="27"/>
      <c r="D976" s="48"/>
      <c r="H976" s="49"/>
      <c r="N976" s="27"/>
    </row>
    <row r="977" spans="3:14" ht="15.75" x14ac:dyDescent="0.25">
      <c r="C977" s="27"/>
      <c r="D977" s="48"/>
      <c r="H977" s="49"/>
      <c r="N977" s="27"/>
    </row>
    <row r="978" spans="3:14" ht="15.75" x14ac:dyDescent="0.25">
      <c r="C978" s="27"/>
      <c r="D978" s="48"/>
      <c r="H978" s="49"/>
      <c r="N978" s="27"/>
    </row>
    <row r="979" spans="3:14" ht="15.75" x14ac:dyDescent="0.25">
      <c r="C979" s="27"/>
      <c r="D979" s="48"/>
      <c r="H979" s="49"/>
      <c r="N979" s="27"/>
    </row>
    <row r="980" spans="3:14" ht="15.75" x14ac:dyDescent="0.25">
      <c r="C980" s="27"/>
      <c r="D980" s="48"/>
      <c r="H980" s="49"/>
      <c r="N980" s="27"/>
    </row>
    <row r="981" spans="3:14" ht="15.75" x14ac:dyDescent="0.25">
      <c r="C981" s="27"/>
      <c r="D981" s="48"/>
      <c r="H981" s="49"/>
      <c r="N981" s="27"/>
    </row>
    <row r="982" spans="3:14" ht="15.75" x14ac:dyDescent="0.25">
      <c r="C982" s="27"/>
      <c r="D982" s="48"/>
      <c r="H982" s="49"/>
      <c r="N982" s="27"/>
    </row>
    <row r="983" spans="3:14" ht="15.75" x14ac:dyDescent="0.25">
      <c r="C983" s="27"/>
      <c r="D983" s="48"/>
      <c r="H983" s="49"/>
      <c r="N983" s="27"/>
    </row>
    <row r="984" spans="3:14" ht="15.75" x14ac:dyDescent="0.25">
      <c r="C984" s="27"/>
      <c r="D984" s="48"/>
      <c r="H984" s="49"/>
      <c r="N984" s="27"/>
    </row>
    <row r="985" spans="3:14" ht="15.75" x14ac:dyDescent="0.25">
      <c r="C985" s="27"/>
      <c r="D985" s="48"/>
      <c r="H985" s="49"/>
      <c r="N985" s="27"/>
    </row>
    <row r="986" spans="3:14" ht="15.75" x14ac:dyDescent="0.25">
      <c r="C986" s="27"/>
      <c r="D986" s="48"/>
      <c r="H986" s="49"/>
      <c r="N986" s="27"/>
    </row>
    <row r="987" spans="3:14" ht="15.75" x14ac:dyDescent="0.25">
      <c r="C987" s="27"/>
      <c r="D987" s="48"/>
      <c r="H987" s="49"/>
      <c r="N987" s="27"/>
    </row>
    <row r="988" spans="3:14" ht="15.75" x14ac:dyDescent="0.25">
      <c r="C988" s="27"/>
      <c r="D988" s="48"/>
      <c r="H988" s="49"/>
      <c r="N988" s="27"/>
    </row>
    <row r="989" spans="3:14" ht="15.75" x14ac:dyDescent="0.25">
      <c r="C989" s="27"/>
      <c r="D989" s="48"/>
      <c r="H989" s="49"/>
      <c r="N989" s="27"/>
    </row>
    <row r="990" spans="3:14" ht="15.75" x14ac:dyDescent="0.25">
      <c r="C990" s="27"/>
      <c r="D990" s="48"/>
      <c r="H990" s="49"/>
      <c r="N990" s="27"/>
    </row>
    <row r="991" spans="3:14" ht="15.75" x14ac:dyDescent="0.25">
      <c r="C991" s="27"/>
      <c r="D991" s="48"/>
      <c r="H991" s="49"/>
      <c r="N991" s="27"/>
    </row>
    <row r="992" spans="3:14" ht="15.75" x14ac:dyDescent="0.25">
      <c r="C992" s="27"/>
      <c r="D992" s="48"/>
      <c r="H992" s="49"/>
      <c r="N992" s="27"/>
    </row>
    <row r="993" spans="3:14" ht="15.75" x14ac:dyDescent="0.25">
      <c r="C993" s="27"/>
      <c r="D993" s="48"/>
      <c r="H993" s="49"/>
      <c r="N993" s="27"/>
    </row>
    <row r="994" spans="3:14" ht="15.75" x14ac:dyDescent="0.25">
      <c r="C994" s="27"/>
      <c r="D994" s="48"/>
      <c r="H994" s="49"/>
      <c r="N994" s="27"/>
    </row>
    <row r="995" spans="3:14" ht="15.75" x14ac:dyDescent="0.25">
      <c r="C995" s="27"/>
      <c r="D995" s="48"/>
      <c r="H995" s="49"/>
      <c r="N995" s="27"/>
    </row>
    <row r="996" spans="3:14" ht="15.75" x14ac:dyDescent="0.25">
      <c r="C996" s="27"/>
      <c r="D996" s="48"/>
      <c r="H996" s="49"/>
      <c r="N996" s="27"/>
    </row>
    <row r="997" spans="3:14" ht="15.75" x14ac:dyDescent="0.25">
      <c r="C997" s="27"/>
      <c r="D997" s="48"/>
      <c r="H997" s="49"/>
      <c r="N997" s="27"/>
    </row>
    <row r="998" spans="3:14" ht="15.75" x14ac:dyDescent="0.25">
      <c r="C998" s="27"/>
      <c r="D998" s="48"/>
      <c r="H998" s="49"/>
      <c r="N998" s="27"/>
    </row>
    <row r="999" spans="3:14" ht="15.75" x14ac:dyDescent="0.25">
      <c r="C999" s="27"/>
      <c r="D999" s="48"/>
      <c r="H999" s="49"/>
      <c r="N999" s="27"/>
    </row>
    <row r="1000" spans="3:14" ht="15.75" x14ac:dyDescent="0.25">
      <c r="C1000" s="27"/>
      <c r="D1000" s="48"/>
      <c r="H1000" s="49"/>
      <c r="N1000" s="27"/>
    </row>
    <row r="1001" spans="3:14" ht="15.75" x14ac:dyDescent="0.25">
      <c r="C1001" s="27"/>
      <c r="D1001" s="48"/>
      <c r="H1001" s="49"/>
      <c r="N1001" s="27"/>
    </row>
    <row r="1002" spans="3:14" ht="15.75" x14ac:dyDescent="0.25">
      <c r="C1002" s="27"/>
      <c r="D1002" s="48"/>
      <c r="H1002" s="49"/>
      <c r="N1002" s="27"/>
    </row>
    <row r="1003" spans="3:14" ht="15.75" x14ac:dyDescent="0.25">
      <c r="C1003" s="27"/>
      <c r="D1003" s="48"/>
      <c r="H1003" s="49"/>
      <c r="N1003" s="27"/>
    </row>
    <row r="1004" spans="3:14" ht="15.75" x14ac:dyDescent="0.25">
      <c r="C1004" s="27"/>
      <c r="D1004" s="48"/>
      <c r="H1004" s="49"/>
      <c r="N1004" s="27"/>
    </row>
    <row r="1005" spans="3:14" ht="15.75" x14ac:dyDescent="0.25">
      <c r="C1005" s="27"/>
      <c r="D1005" s="48"/>
      <c r="H1005" s="49"/>
      <c r="N1005" s="27"/>
    </row>
    <row r="1006" spans="3:14" ht="15.75" x14ac:dyDescent="0.25">
      <c r="C1006" s="27"/>
      <c r="D1006" s="48"/>
      <c r="H1006" s="49"/>
      <c r="N1006" s="27"/>
    </row>
    <row r="1007" spans="3:14" ht="15.75" x14ac:dyDescent="0.25">
      <c r="C1007" s="27"/>
      <c r="D1007" s="48"/>
      <c r="H1007" s="49"/>
      <c r="N1007" s="27"/>
    </row>
    <row r="1008" spans="3:14" ht="15.75" x14ac:dyDescent="0.25">
      <c r="C1008" s="27"/>
      <c r="D1008" s="48"/>
      <c r="H1008" s="49"/>
      <c r="N1008" s="27"/>
    </row>
    <row r="1009" spans="3:14" ht="15.75" x14ac:dyDescent="0.25">
      <c r="C1009" s="27"/>
      <c r="D1009" s="48"/>
      <c r="H1009" s="49"/>
      <c r="N1009" s="27"/>
    </row>
    <row r="1010" spans="3:14" ht="15.75" x14ac:dyDescent="0.25">
      <c r="C1010" s="27"/>
      <c r="D1010" s="48"/>
      <c r="H1010" s="49"/>
      <c r="N1010" s="27"/>
    </row>
    <row r="1011" spans="3:14" ht="15.75" x14ac:dyDescent="0.25">
      <c r="C1011" s="27"/>
      <c r="D1011" s="48"/>
      <c r="H1011" s="49"/>
      <c r="N1011" s="27"/>
    </row>
    <row r="1012" spans="3:14" ht="15.75" x14ac:dyDescent="0.25">
      <c r="C1012" s="27"/>
      <c r="D1012" s="48"/>
      <c r="H1012" s="49"/>
      <c r="N1012" s="27"/>
    </row>
    <row r="1013" spans="3:14" ht="15.75" x14ac:dyDescent="0.25">
      <c r="C1013" s="27"/>
      <c r="D1013" s="48"/>
      <c r="H1013" s="49"/>
      <c r="N1013" s="27"/>
    </row>
    <row r="1014" spans="3:14" ht="15.75" x14ac:dyDescent="0.25">
      <c r="C1014" s="27"/>
      <c r="D1014" s="48"/>
      <c r="H1014" s="49"/>
      <c r="N1014" s="27"/>
    </row>
    <row r="1015" spans="3:14" ht="15.75" x14ac:dyDescent="0.25">
      <c r="C1015" s="27"/>
      <c r="D1015" s="48"/>
      <c r="H1015" s="49"/>
      <c r="N1015" s="27"/>
    </row>
    <row r="1016" spans="3:14" ht="15.75" x14ac:dyDescent="0.25">
      <c r="C1016" s="27"/>
      <c r="D1016" s="48"/>
      <c r="H1016" s="49"/>
      <c r="N1016" s="27"/>
    </row>
    <row r="1017" spans="3:14" ht="15.75" x14ac:dyDescent="0.25">
      <c r="C1017" s="27"/>
      <c r="D1017" s="48"/>
      <c r="H1017" s="49"/>
      <c r="N1017" s="27"/>
    </row>
    <row r="1018" spans="3:14" ht="15.75" x14ac:dyDescent="0.25">
      <c r="C1018" s="27"/>
      <c r="D1018" s="48"/>
      <c r="H1018" s="49"/>
      <c r="N1018" s="27"/>
    </row>
    <row r="1019" spans="3:14" ht="15.75" x14ac:dyDescent="0.25">
      <c r="C1019" s="27"/>
      <c r="D1019" s="48"/>
      <c r="H1019" s="49"/>
      <c r="N1019" s="27"/>
    </row>
    <row r="1020" spans="3:14" ht="15.75" x14ac:dyDescent="0.25">
      <c r="C1020" s="27"/>
      <c r="D1020" s="48"/>
      <c r="H1020" s="49"/>
      <c r="N1020" s="27"/>
    </row>
    <row r="1021" spans="3:14" ht="15.75" x14ac:dyDescent="0.25">
      <c r="C1021" s="27"/>
      <c r="D1021" s="48"/>
      <c r="H1021" s="49"/>
      <c r="N1021" s="27"/>
    </row>
    <row r="1022" spans="3:14" ht="15.75" x14ac:dyDescent="0.25">
      <c r="C1022" s="27"/>
      <c r="D1022" s="48"/>
      <c r="H1022" s="49"/>
      <c r="N1022" s="27"/>
    </row>
    <row r="1023" spans="3:14" ht="15.75" x14ac:dyDescent="0.25">
      <c r="C1023" s="27"/>
      <c r="D1023" s="48"/>
      <c r="H1023" s="49"/>
      <c r="N1023" s="27"/>
    </row>
    <row r="1024" spans="3:14" ht="15.75" x14ac:dyDescent="0.25">
      <c r="C1024" s="27"/>
      <c r="D1024" s="48"/>
      <c r="H1024" s="49"/>
      <c r="N1024" s="27"/>
    </row>
    <row r="1025" spans="3:14" ht="15.75" x14ac:dyDescent="0.25">
      <c r="C1025" s="27"/>
      <c r="D1025" s="48"/>
      <c r="H1025" s="49"/>
      <c r="N1025" s="27"/>
    </row>
    <row r="1026" spans="3:14" ht="15.75" x14ac:dyDescent="0.25">
      <c r="C1026" s="27"/>
      <c r="D1026" s="48"/>
      <c r="H1026" s="49"/>
      <c r="N1026" s="27"/>
    </row>
    <row r="1027" spans="3:14" ht="15.75" x14ac:dyDescent="0.25">
      <c r="C1027" s="27"/>
      <c r="D1027" s="48"/>
      <c r="H1027" s="49"/>
      <c r="N1027" s="27"/>
    </row>
    <row r="1028" spans="3:14" ht="15.75" x14ac:dyDescent="0.25">
      <c r="C1028" s="27"/>
      <c r="D1028" s="48"/>
      <c r="H1028" s="49"/>
      <c r="N1028" s="27"/>
    </row>
    <row r="1029" spans="3:14" ht="15.75" x14ac:dyDescent="0.25">
      <c r="C1029" s="27"/>
      <c r="D1029" s="48"/>
      <c r="H1029" s="49"/>
      <c r="N1029" s="27"/>
    </row>
    <row r="1030" spans="3:14" ht="15.75" x14ac:dyDescent="0.25">
      <c r="C1030" s="27"/>
      <c r="D1030" s="48"/>
      <c r="H1030" s="49"/>
      <c r="N1030" s="27"/>
    </row>
    <row r="1031" spans="3:14" ht="15.75" x14ac:dyDescent="0.25">
      <c r="C1031" s="27"/>
      <c r="D1031" s="48"/>
      <c r="H1031" s="49"/>
      <c r="N1031" s="27"/>
    </row>
    <row r="1032" spans="3:14" ht="15.75" x14ac:dyDescent="0.25">
      <c r="C1032" s="27"/>
      <c r="D1032" s="48"/>
      <c r="H1032" s="49"/>
      <c r="N1032" s="27"/>
    </row>
    <row r="1033" spans="3:14" ht="15.75" x14ac:dyDescent="0.25">
      <c r="C1033" s="27"/>
      <c r="D1033" s="48"/>
      <c r="H1033" s="49"/>
      <c r="N1033" s="27"/>
    </row>
    <row r="1034" spans="3:14" ht="15.75" x14ac:dyDescent="0.25">
      <c r="C1034" s="27"/>
      <c r="D1034" s="48"/>
      <c r="H1034" s="49"/>
      <c r="N1034" s="27"/>
    </row>
    <row r="1035" spans="3:14" ht="15.75" x14ac:dyDescent="0.25">
      <c r="C1035" s="27"/>
      <c r="D1035" s="48"/>
      <c r="H1035" s="49"/>
      <c r="N1035" s="27"/>
    </row>
    <row r="1036" spans="3:14" ht="15.75" x14ac:dyDescent="0.25">
      <c r="C1036" s="27"/>
      <c r="D1036" s="48"/>
      <c r="H1036" s="49"/>
      <c r="N1036" s="27"/>
    </row>
    <row r="1037" spans="3:14" ht="15.75" x14ac:dyDescent="0.25">
      <c r="C1037" s="27"/>
      <c r="D1037" s="48"/>
      <c r="H1037" s="49"/>
      <c r="N1037" s="27"/>
    </row>
    <row r="1038" spans="3:14" ht="15.75" x14ac:dyDescent="0.25">
      <c r="C1038" s="27"/>
      <c r="D1038" s="48"/>
      <c r="H1038" s="49"/>
      <c r="N1038" s="27"/>
    </row>
    <row r="1039" spans="3:14" ht="15.75" x14ac:dyDescent="0.25">
      <c r="C1039" s="27"/>
      <c r="D1039" s="48"/>
      <c r="H1039" s="49"/>
      <c r="N1039" s="27"/>
    </row>
    <row r="1040" spans="3:14" ht="15.75" x14ac:dyDescent="0.25">
      <c r="C1040" s="27"/>
      <c r="D1040" s="48"/>
      <c r="H1040" s="49"/>
      <c r="N1040" s="27"/>
    </row>
    <row r="1041" spans="3:14" ht="15.75" x14ac:dyDescent="0.25">
      <c r="C1041" s="27"/>
      <c r="D1041" s="48"/>
      <c r="H1041" s="49"/>
      <c r="N1041" s="27"/>
    </row>
    <row r="1042" spans="3:14" ht="15.75" x14ac:dyDescent="0.25">
      <c r="C1042" s="27"/>
      <c r="D1042" s="48"/>
      <c r="H1042" s="49"/>
      <c r="N1042" s="27"/>
    </row>
    <row r="1043" spans="3:14" ht="15.75" x14ac:dyDescent="0.25">
      <c r="C1043" s="27"/>
      <c r="D1043" s="48"/>
      <c r="H1043" s="49"/>
      <c r="N1043" s="27"/>
    </row>
    <row r="1044" spans="3:14" ht="15.75" x14ac:dyDescent="0.25">
      <c r="C1044" s="27"/>
      <c r="D1044" s="48"/>
      <c r="H1044" s="49"/>
      <c r="N1044" s="27"/>
    </row>
    <row r="1045" spans="3:14" ht="15.75" x14ac:dyDescent="0.25">
      <c r="C1045" s="27"/>
      <c r="D1045" s="48"/>
      <c r="H1045" s="49"/>
      <c r="N1045" s="27"/>
    </row>
    <row r="1046" spans="3:14" ht="15.75" x14ac:dyDescent="0.25">
      <c r="C1046" s="27"/>
      <c r="D1046" s="48"/>
      <c r="H1046" s="49"/>
      <c r="N1046" s="27"/>
    </row>
    <row r="1047" spans="3:14" ht="15.75" x14ac:dyDescent="0.25">
      <c r="C1047" s="27"/>
      <c r="D1047" s="48"/>
      <c r="H1047" s="49"/>
      <c r="N1047" s="27"/>
    </row>
    <row r="1048" spans="3:14" ht="15.75" x14ac:dyDescent="0.25">
      <c r="C1048" s="27"/>
      <c r="D1048" s="48"/>
      <c r="H1048" s="49"/>
      <c r="N1048" s="27"/>
    </row>
    <row r="1049" spans="3:14" ht="15.75" x14ac:dyDescent="0.25">
      <c r="C1049" s="27"/>
      <c r="D1049" s="48"/>
      <c r="H1049" s="49"/>
      <c r="N1049" s="27"/>
    </row>
    <row r="1050" spans="3:14" ht="15.75" x14ac:dyDescent="0.25">
      <c r="C1050" s="27"/>
      <c r="D1050" s="48"/>
      <c r="H1050" s="49"/>
      <c r="N1050" s="27"/>
    </row>
    <row r="1051" spans="3:14" ht="15.75" x14ac:dyDescent="0.25">
      <c r="C1051" s="27"/>
      <c r="D1051" s="48"/>
      <c r="H1051" s="49"/>
      <c r="N1051" s="27"/>
    </row>
    <row r="1052" spans="3:14" ht="15.75" x14ac:dyDescent="0.25">
      <c r="C1052" s="27"/>
      <c r="D1052" s="48"/>
      <c r="H1052" s="49"/>
      <c r="N1052" s="27"/>
    </row>
    <row r="1053" spans="3:14" ht="15.75" x14ac:dyDescent="0.25">
      <c r="C1053" s="27"/>
      <c r="D1053" s="48"/>
      <c r="H1053" s="49"/>
      <c r="N1053" s="27"/>
    </row>
    <row r="1054" spans="3:14" ht="15.75" x14ac:dyDescent="0.25">
      <c r="C1054" s="27"/>
      <c r="D1054" s="48"/>
      <c r="H1054" s="49"/>
      <c r="N1054" s="27"/>
    </row>
    <row r="1055" spans="3:14" ht="15.75" x14ac:dyDescent="0.25">
      <c r="C1055" s="27"/>
      <c r="D1055" s="48"/>
      <c r="H1055" s="49"/>
      <c r="N1055" s="27"/>
    </row>
    <row r="1056" spans="3:14" ht="15.75" x14ac:dyDescent="0.25">
      <c r="C1056" s="27"/>
      <c r="D1056" s="48"/>
      <c r="H1056" s="49"/>
      <c r="N1056" s="27"/>
    </row>
    <row r="1057" spans="3:14" ht="15.75" x14ac:dyDescent="0.25">
      <c r="C1057" s="27"/>
      <c r="D1057" s="48"/>
      <c r="H1057" s="49"/>
      <c r="N1057" s="27"/>
    </row>
    <row r="1058" spans="3:14" ht="15.75" x14ac:dyDescent="0.25">
      <c r="C1058" s="27"/>
      <c r="D1058" s="48"/>
      <c r="H1058" s="49"/>
      <c r="N1058" s="27"/>
    </row>
    <row r="1059" spans="3:14" ht="15.75" x14ac:dyDescent="0.25">
      <c r="C1059" s="27"/>
      <c r="D1059" s="48"/>
      <c r="H1059" s="49"/>
      <c r="N1059" s="27"/>
    </row>
    <row r="1060" spans="3:14" ht="15.75" x14ac:dyDescent="0.25">
      <c r="C1060" s="27"/>
      <c r="D1060" s="48"/>
      <c r="H1060" s="49"/>
      <c r="N1060" s="27"/>
    </row>
    <row r="1061" spans="3:14" ht="15.75" x14ac:dyDescent="0.25">
      <c r="C1061" s="27"/>
      <c r="D1061" s="48"/>
      <c r="H1061" s="49"/>
      <c r="N1061" s="27"/>
    </row>
    <row r="1062" spans="3:14" ht="15.75" x14ac:dyDescent="0.25">
      <c r="C1062" s="27"/>
      <c r="D1062" s="48"/>
      <c r="H1062" s="49"/>
      <c r="N1062" s="27"/>
    </row>
    <row r="1063" spans="3:14" ht="15.75" x14ac:dyDescent="0.25">
      <c r="C1063" s="27"/>
      <c r="D1063" s="48"/>
      <c r="H1063" s="49"/>
      <c r="N1063" s="27"/>
    </row>
    <row r="1064" spans="3:14" ht="15.75" x14ac:dyDescent="0.25">
      <c r="C1064" s="27"/>
      <c r="D1064" s="48"/>
      <c r="H1064" s="49"/>
      <c r="N1064" s="27"/>
    </row>
    <row r="1065" spans="3:14" ht="15.75" x14ac:dyDescent="0.25">
      <c r="C1065" s="27"/>
      <c r="D1065" s="48"/>
      <c r="H1065" s="49"/>
      <c r="N1065" s="27"/>
    </row>
    <row r="1066" spans="3:14" ht="15.75" x14ac:dyDescent="0.25">
      <c r="C1066" s="27"/>
      <c r="D1066" s="48"/>
      <c r="H1066" s="49"/>
      <c r="N1066" s="27"/>
    </row>
    <row r="1067" spans="3:14" ht="15.75" x14ac:dyDescent="0.25">
      <c r="C1067" s="27"/>
      <c r="D1067" s="48"/>
      <c r="H1067" s="49"/>
      <c r="N1067" s="27"/>
    </row>
    <row r="1068" spans="3:14" ht="15.75" x14ac:dyDescent="0.25">
      <c r="C1068" s="27"/>
      <c r="D1068" s="48"/>
      <c r="H1068" s="49"/>
      <c r="N1068" s="27"/>
    </row>
    <row r="1069" spans="3:14" ht="15.75" x14ac:dyDescent="0.25">
      <c r="C1069" s="27"/>
      <c r="D1069" s="48"/>
      <c r="H1069" s="49"/>
      <c r="N1069" s="27"/>
    </row>
    <row r="1070" spans="3:14" ht="15.75" x14ac:dyDescent="0.25">
      <c r="C1070" s="27"/>
      <c r="D1070" s="48"/>
      <c r="H1070" s="49"/>
      <c r="N1070" s="27"/>
    </row>
    <row r="1071" spans="3:14" ht="15.75" x14ac:dyDescent="0.25">
      <c r="C1071" s="27"/>
      <c r="D1071" s="48"/>
      <c r="H1071" s="49"/>
      <c r="N1071" s="27"/>
    </row>
    <row r="1072" spans="3:14" ht="15.75" x14ac:dyDescent="0.25">
      <c r="C1072" s="27"/>
      <c r="D1072" s="48"/>
      <c r="H1072" s="49"/>
      <c r="N1072" s="27"/>
    </row>
    <row r="1073" spans="3:14" ht="15.75" x14ac:dyDescent="0.25">
      <c r="C1073" s="27"/>
      <c r="D1073" s="48"/>
      <c r="H1073" s="49"/>
      <c r="N1073" s="27"/>
    </row>
    <row r="1074" spans="3:14" ht="15.75" x14ac:dyDescent="0.25">
      <c r="C1074" s="27"/>
      <c r="D1074" s="48"/>
      <c r="H1074" s="49"/>
      <c r="N1074" s="27"/>
    </row>
    <row r="1075" spans="3:14" ht="15.75" x14ac:dyDescent="0.25">
      <c r="C1075" s="27"/>
      <c r="D1075" s="48"/>
      <c r="H1075" s="49"/>
      <c r="N1075" s="27"/>
    </row>
    <row r="1076" spans="3:14" ht="15.75" x14ac:dyDescent="0.25">
      <c r="C1076" s="27"/>
      <c r="D1076" s="48"/>
      <c r="H1076" s="49"/>
      <c r="N1076" s="27"/>
    </row>
    <row r="1077" spans="3:14" ht="15.75" x14ac:dyDescent="0.25">
      <c r="C1077" s="27"/>
      <c r="D1077" s="48"/>
      <c r="H1077" s="49"/>
      <c r="N1077" s="27"/>
    </row>
    <row r="1078" spans="3:14" ht="15.75" x14ac:dyDescent="0.25">
      <c r="C1078" s="27"/>
      <c r="D1078" s="48"/>
      <c r="H1078" s="49"/>
      <c r="N1078" s="27"/>
    </row>
    <row r="1079" spans="3:14" ht="15.75" x14ac:dyDescent="0.25">
      <c r="C1079" s="27"/>
      <c r="D1079" s="48"/>
      <c r="H1079" s="49"/>
      <c r="N1079" s="27"/>
    </row>
    <row r="1080" spans="3:14" ht="15.75" x14ac:dyDescent="0.25">
      <c r="C1080" s="27"/>
      <c r="D1080" s="48"/>
      <c r="H1080" s="49"/>
      <c r="N1080" s="27"/>
    </row>
    <row r="1081" spans="3:14" ht="15.75" x14ac:dyDescent="0.25">
      <c r="C1081" s="27"/>
      <c r="D1081" s="48"/>
      <c r="H1081" s="49"/>
      <c r="N1081" s="27"/>
    </row>
    <row r="1082" spans="3:14" ht="15.75" x14ac:dyDescent="0.25">
      <c r="C1082" s="27"/>
      <c r="D1082" s="48"/>
      <c r="H1082" s="49"/>
      <c r="N1082" s="27"/>
    </row>
    <row r="1083" spans="3:14" ht="15.75" x14ac:dyDescent="0.25">
      <c r="C1083" s="27"/>
      <c r="D1083" s="48"/>
      <c r="H1083" s="49"/>
      <c r="N1083" s="27"/>
    </row>
    <row r="1084" spans="3:14" ht="15.75" x14ac:dyDescent="0.25">
      <c r="C1084" s="27"/>
      <c r="D1084" s="48"/>
      <c r="H1084" s="49"/>
      <c r="N1084" s="27"/>
    </row>
    <row r="1085" spans="3:14" ht="15.75" x14ac:dyDescent="0.25">
      <c r="C1085" s="27"/>
      <c r="D1085" s="48"/>
      <c r="H1085" s="49"/>
      <c r="N1085" s="27"/>
    </row>
    <row r="1086" spans="3:14" ht="15.75" x14ac:dyDescent="0.25">
      <c r="C1086" s="27"/>
      <c r="D1086" s="48"/>
      <c r="H1086" s="49"/>
      <c r="N1086" s="27"/>
    </row>
    <row r="1087" spans="3:14" ht="15.75" x14ac:dyDescent="0.25">
      <c r="C1087" s="27"/>
      <c r="D1087" s="48"/>
      <c r="H1087" s="49"/>
      <c r="N1087" s="27"/>
    </row>
    <row r="1088" spans="3:14" ht="15.75" x14ac:dyDescent="0.25">
      <c r="C1088" s="27"/>
      <c r="D1088" s="48"/>
      <c r="H1088" s="49"/>
      <c r="N1088" s="27"/>
    </row>
    <row r="1089" spans="3:14" ht="15.75" x14ac:dyDescent="0.25">
      <c r="C1089" s="27"/>
      <c r="D1089" s="48"/>
      <c r="H1089" s="49"/>
      <c r="N1089" s="27"/>
    </row>
    <row r="1090" spans="3:14" ht="15.75" x14ac:dyDescent="0.25">
      <c r="C1090" s="27"/>
      <c r="D1090" s="48"/>
      <c r="H1090" s="49"/>
      <c r="N1090" s="27"/>
    </row>
    <row r="1091" spans="3:14" ht="15.75" x14ac:dyDescent="0.25">
      <c r="C1091" s="27"/>
      <c r="D1091" s="48"/>
      <c r="H1091" s="49"/>
      <c r="N1091" s="27"/>
    </row>
    <row r="1092" spans="3:14" ht="15.75" x14ac:dyDescent="0.25">
      <c r="C1092" s="27"/>
      <c r="D1092" s="48"/>
      <c r="H1092" s="49"/>
      <c r="N1092" s="27"/>
    </row>
    <row r="1093" spans="3:14" ht="15.75" x14ac:dyDescent="0.25">
      <c r="C1093" s="27"/>
      <c r="D1093" s="48"/>
      <c r="H1093" s="49"/>
      <c r="N1093" s="27"/>
    </row>
    <row r="1094" spans="3:14" ht="15.75" x14ac:dyDescent="0.25">
      <c r="C1094" s="27"/>
      <c r="D1094" s="48"/>
      <c r="H1094" s="49"/>
      <c r="N1094" s="27"/>
    </row>
    <row r="1095" spans="3:14" ht="15.75" x14ac:dyDescent="0.25">
      <c r="C1095" s="27"/>
      <c r="D1095" s="48"/>
      <c r="H1095" s="49"/>
      <c r="N1095" s="27"/>
    </row>
    <row r="1096" spans="3:14" ht="15.75" x14ac:dyDescent="0.25">
      <c r="C1096" s="27"/>
      <c r="D1096" s="48"/>
      <c r="H1096" s="49"/>
      <c r="N1096" s="27"/>
    </row>
    <row r="1097" spans="3:14" ht="15.75" x14ac:dyDescent="0.25">
      <c r="C1097" s="27"/>
      <c r="D1097" s="48"/>
      <c r="H1097" s="49"/>
      <c r="N1097" s="27"/>
    </row>
    <row r="1098" spans="3:14" ht="15.75" x14ac:dyDescent="0.25">
      <c r="C1098" s="27"/>
      <c r="D1098" s="48"/>
      <c r="H1098" s="49"/>
      <c r="N1098" s="27"/>
    </row>
    <row r="1099" spans="3:14" ht="15.75" x14ac:dyDescent="0.25">
      <c r="C1099" s="27"/>
      <c r="D1099" s="48"/>
      <c r="H1099" s="49"/>
      <c r="N1099" s="27"/>
    </row>
    <row r="1100" spans="3:14" ht="15.75" x14ac:dyDescent="0.25">
      <c r="C1100" s="27"/>
      <c r="D1100" s="48"/>
      <c r="H1100" s="49"/>
      <c r="N1100" s="27"/>
    </row>
    <row r="1101" spans="3:14" ht="15.75" x14ac:dyDescent="0.25">
      <c r="C1101" s="27"/>
      <c r="D1101" s="48"/>
      <c r="H1101" s="49"/>
      <c r="N1101" s="27"/>
    </row>
    <row r="1102" spans="3:14" ht="15.75" x14ac:dyDescent="0.25">
      <c r="C1102" s="27"/>
      <c r="D1102" s="48"/>
      <c r="H1102" s="49"/>
      <c r="N1102" s="27"/>
    </row>
    <row r="1103" spans="3:14" ht="15.75" x14ac:dyDescent="0.25">
      <c r="C1103" s="27"/>
      <c r="D1103" s="48"/>
      <c r="H1103" s="49"/>
      <c r="N1103" s="27"/>
    </row>
    <row r="1104" spans="3:14" ht="15.75" x14ac:dyDescent="0.25">
      <c r="C1104" s="27"/>
      <c r="D1104" s="48"/>
      <c r="H1104" s="49"/>
      <c r="N1104" s="27"/>
    </row>
    <row r="1105" spans="3:14" ht="15.75" x14ac:dyDescent="0.25">
      <c r="C1105" s="27"/>
      <c r="D1105" s="48"/>
      <c r="H1105" s="49"/>
      <c r="N1105" s="27"/>
    </row>
    <row r="1106" spans="3:14" ht="15.75" x14ac:dyDescent="0.25">
      <c r="C1106" s="27"/>
      <c r="D1106" s="48"/>
      <c r="H1106" s="49"/>
      <c r="N1106" s="27"/>
    </row>
    <row r="1107" spans="3:14" ht="15.75" x14ac:dyDescent="0.25">
      <c r="C1107" s="27"/>
      <c r="D1107" s="48"/>
      <c r="H1107" s="49"/>
      <c r="N1107" s="27"/>
    </row>
    <row r="1108" spans="3:14" ht="15.75" x14ac:dyDescent="0.25">
      <c r="C1108" s="27"/>
      <c r="D1108" s="48"/>
      <c r="H1108" s="49"/>
      <c r="N1108" s="27"/>
    </row>
    <row r="1109" spans="3:14" ht="15.75" x14ac:dyDescent="0.25">
      <c r="C1109" s="27"/>
      <c r="D1109" s="48"/>
      <c r="H1109" s="49"/>
      <c r="N1109" s="27"/>
    </row>
    <row r="1110" spans="3:14" ht="15.75" x14ac:dyDescent="0.25">
      <c r="C1110" s="27"/>
      <c r="D1110" s="48"/>
      <c r="H1110" s="49"/>
      <c r="N1110" s="27"/>
    </row>
    <row r="1111" spans="3:14" ht="15.75" x14ac:dyDescent="0.25">
      <c r="C1111" s="27"/>
      <c r="D1111" s="48"/>
      <c r="H1111" s="49"/>
      <c r="N1111" s="27"/>
    </row>
    <row r="1112" spans="3:14" ht="15.75" x14ac:dyDescent="0.25">
      <c r="C1112" s="27"/>
      <c r="D1112" s="48"/>
      <c r="H1112" s="49"/>
      <c r="N1112" s="27"/>
    </row>
    <row r="1113" spans="3:14" ht="15.75" x14ac:dyDescent="0.25">
      <c r="C1113" s="27"/>
      <c r="D1113" s="48"/>
      <c r="H1113" s="49"/>
      <c r="N1113" s="27"/>
    </row>
    <row r="1114" spans="3:14" ht="15.75" x14ac:dyDescent="0.25">
      <c r="C1114" s="27"/>
      <c r="D1114" s="48"/>
      <c r="H1114" s="49"/>
      <c r="N1114" s="27"/>
    </row>
    <row r="1115" spans="3:14" ht="15.75" x14ac:dyDescent="0.25">
      <c r="C1115" s="27"/>
      <c r="D1115" s="48"/>
      <c r="H1115" s="49"/>
      <c r="N1115" s="27"/>
    </row>
    <row r="1116" spans="3:14" ht="15.75" x14ac:dyDescent="0.25">
      <c r="C1116" s="27"/>
      <c r="D1116" s="48"/>
      <c r="H1116" s="49"/>
      <c r="N1116" s="27"/>
    </row>
    <row r="1117" spans="3:14" ht="15.75" x14ac:dyDescent="0.25">
      <c r="C1117" s="27"/>
      <c r="D1117" s="48"/>
      <c r="H1117" s="49"/>
      <c r="N1117" s="27"/>
    </row>
    <row r="1118" spans="3:14" ht="15.75" x14ac:dyDescent="0.25">
      <c r="C1118" s="27"/>
      <c r="D1118" s="48"/>
      <c r="H1118" s="49"/>
      <c r="N1118" s="27"/>
    </row>
    <row r="1119" spans="3:14" ht="15.75" x14ac:dyDescent="0.25">
      <c r="C1119" s="27"/>
      <c r="D1119" s="48"/>
      <c r="H1119" s="49"/>
      <c r="N1119" s="27"/>
    </row>
    <row r="1120" spans="3:14" ht="15.75" x14ac:dyDescent="0.25">
      <c r="C1120" s="27"/>
      <c r="D1120" s="48"/>
      <c r="H1120" s="49"/>
      <c r="N1120" s="27"/>
    </row>
    <row r="1121" spans="3:14" ht="15.75" x14ac:dyDescent="0.25">
      <c r="C1121" s="27"/>
      <c r="D1121" s="48"/>
      <c r="H1121" s="49"/>
      <c r="N1121" s="27"/>
    </row>
    <row r="1122" spans="3:14" ht="15.75" x14ac:dyDescent="0.25">
      <c r="C1122" s="27"/>
      <c r="D1122" s="48"/>
      <c r="H1122" s="49"/>
      <c r="N1122" s="27"/>
    </row>
    <row r="1123" spans="3:14" ht="15.75" x14ac:dyDescent="0.25">
      <c r="C1123" s="27"/>
      <c r="D1123" s="48"/>
      <c r="H1123" s="49"/>
      <c r="N1123" s="27"/>
    </row>
    <row r="1124" spans="3:14" ht="15.75" x14ac:dyDescent="0.25">
      <c r="C1124" s="27"/>
      <c r="D1124" s="48"/>
      <c r="H1124" s="49"/>
      <c r="N1124" s="27"/>
    </row>
    <row r="1125" spans="3:14" ht="15.75" x14ac:dyDescent="0.25">
      <c r="C1125" s="27"/>
      <c r="D1125" s="48"/>
      <c r="H1125" s="49"/>
      <c r="N1125" s="27"/>
    </row>
    <row r="1126" spans="3:14" ht="15.75" x14ac:dyDescent="0.25">
      <c r="C1126" s="27"/>
      <c r="D1126" s="48"/>
      <c r="H1126" s="49"/>
      <c r="N1126" s="27"/>
    </row>
    <row r="1127" spans="3:14" ht="15.75" x14ac:dyDescent="0.25">
      <c r="C1127" s="27"/>
      <c r="D1127" s="48"/>
      <c r="H1127" s="49"/>
      <c r="N1127" s="27"/>
    </row>
    <row r="1128" spans="3:14" ht="15.75" x14ac:dyDescent="0.25">
      <c r="C1128" s="27"/>
      <c r="D1128" s="48"/>
      <c r="H1128" s="49"/>
      <c r="N1128" s="27"/>
    </row>
    <row r="1129" spans="3:14" ht="15.75" x14ac:dyDescent="0.25">
      <c r="C1129" s="27"/>
      <c r="D1129" s="48"/>
      <c r="H1129" s="49"/>
      <c r="N1129" s="27"/>
    </row>
    <row r="1130" spans="3:14" ht="15.75" x14ac:dyDescent="0.25">
      <c r="C1130" s="27"/>
      <c r="D1130" s="48"/>
      <c r="H1130" s="49"/>
      <c r="N1130" s="27"/>
    </row>
    <row r="1131" spans="3:14" ht="15.75" x14ac:dyDescent="0.25">
      <c r="C1131" s="27"/>
      <c r="D1131" s="48"/>
      <c r="H1131" s="49"/>
      <c r="N1131" s="27"/>
    </row>
    <row r="1132" spans="3:14" ht="15.75" x14ac:dyDescent="0.25">
      <c r="C1132" s="27"/>
      <c r="D1132" s="48"/>
      <c r="H1132" s="49"/>
      <c r="N1132" s="27"/>
    </row>
    <row r="1133" spans="3:14" ht="15.75" x14ac:dyDescent="0.25">
      <c r="C1133" s="27"/>
      <c r="D1133" s="48"/>
      <c r="H1133" s="49"/>
      <c r="N1133" s="27"/>
    </row>
    <row r="1134" spans="3:14" ht="15.75" x14ac:dyDescent="0.25">
      <c r="C1134" s="27"/>
      <c r="D1134" s="48"/>
      <c r="H1134" s="49"/>
      <c r="N1134" s="27"/>
    </row>
    <row r="1135" spans="3:14" ht="15.75" x14ac:dyDescent="0.25">
      <c r="C1135" s="27"/>
      <c r="D1135" s="48"/>
      <c r="H1135" s="49"/>
      <c r="N1135" s="27"/>
    </row>
    <row r="1136" spans="3:14" ht="15.75" x14ac:dyDescent="0.25">
      <c r="C1136" s="27"/>
      <c r="D1136" s="48"/>
      <c r="H1136" s="49"/>
      <c r="N1136" s="27"/>
    </row>
    <row r="1137" spans="3:14" ht="15.75" x14ac:dyDescent="0.25">
      <c r="C1137" s="27"/>
      <c r="D1137" s="48"/>
      <c r="H1137" s="49"/>
      <c r="N1137" s="27"/>
    </row>
    <row r="1138" spans="3:14" ht="15.75" x14ac:dyDescent="0.25">
      <c r="C1138" s="27"/>
      <c r="D1138" s="48"/>
      <c r="H1138" s="49"/>
      <c r="N1138" s="27"/>
    </row>
    <row r="1139" spans="3:14" ht="15.75" x14ac:dyDescent="0.25">
      <c r="C1139" s="27"/>
      <c r="D1139" s="48"/>
      <c r="H1139" s="49"/>
      <c r="N1139" s="27"/>
    </row>
    <row r="1140" spans="3:14" ht="15.75" x14ac:dyDescent="0.25">
      <c r="C1140" s="27"/>
      <c r="D1140" s="48"/>
      <c r="H1140" s="49"/>
      <c r="N1140" s="27"/>
    </row>
    <row r="1141" spans="3:14" ht="15.75" x14ac:dyDescent="0.25">
      <c r="C1141" s="27"/>
      <c r="D1141" s="48"/>
      <c r="H1141" s="49"/>
      <c r="N1141" s="27"/>
    </row>
    <row r="1142" spans="3:14" ht="15.75" x14ac:dyDescent="0.25">
      <c r="C1142" s="27"/>
      <c r="D1142" s="48"/>
      <c r="H1142" s="49"/>
      <c r="N1142" s="27"/>
    </row>
    <row r="1143" spans="3:14" ht="15.75" x14ac:dyDescent="0.25">
      <c r="C1143" s="27"/>
      <c r="D1143" s="48"/>
      <c r="H1143" s="49"/>
      <c r="N1143" s="27"/>
    </row>
    <row r="1144" spans="3:14" ht="15.75" x14ac:dyDescent="0.25">
      <c r="C1144" s="27"/>
      <c r="D1144" s="48"/>
      <c r="H1144" s="49"/>
      <c r="N1144" s="27"/>
    </row>
    <row r="1145" spans="3:14" ht="15.75" x14ac:dyDescent="0.25">
      <c r="C1145" s="27"/>
      <c r="D1145" s="48"/>
      <c r="H1145" s="49"/>
      <c r="N1145" s="27"/>
    </row>
    <row r="1146" spans="3:14" ht="15.75" x14ac:dyDescent="0.25">
      <c r="C1146" s="27"/>
      <c r="D1146" s="48"/>
      <c r="H1146" s="49"/>
      <c r="N1146" s="27"/>
    </row>
    <row r="1147" spans="3:14" ht="15.75" x14ac:dyDescent="0.25">
      <c r="C1147" s="27"/>
      <c r="D1147" s="48"/>
      <c r="H1147" s="49"/>
      <c r="N1147" s="27"/>
    </row>
    <row r="1148" spans="3:14" ht="15.75" x14ac:dyDescent="0.25">
      <c r="C1148" s="27"/>
      <c r="D1148" s="48"/>
      <c r="H1148" s="49"/>
      <c r="N1148" s="27"/>
    </row>
    <row r="1149" spans="3:14" ht="15.75" x14ac:dyDescent="0.25">
      <c r="C1149" s="27"/>
      <c r="D1149" s="48"/>
      <c r="H1149" s="49"/>
      <c r="N1149" s="27"/>
    </row>
    <row r="1150" spans="3:14" ht="15.75" x14ac:dyDescent="0.25">
      <c r="C1150" s="27"/>
      <c r="D1150" s="48"/>
      <c r="H1150" s="49"/>
      <c r="N1150" s="27"/>
    </row>
    <row r="1151" spans="3:14" ht="15.75" x14ac:dyDescent="0.25">
      <c r="C1151" s="27"/>
      <c r="D1151" s="48"/>
      <c r="H1151" s="49"/>
      <c r="N1151" s="27"/>
    </row>
    <row r="1152" spans="3:14" ht="15.75" x14ac:dyDescent="0.25">
      <c r="C1152" s="27"/>
      <c r="D1152" s="48"/>
      <c r="H1152" s="49"/>
      <c r="N1152" s="27"/>
    </row>
    <row r="1153" spans="3:14" ht="15.75" x14ac:dyDescent="0.25">
      <c r="C1153" s="27"/>
      <c r="D1153" s="48"/>
      <c r="H1153" s="49"/>
      <c r="N1153" s="27"/>
    </row>
    <row r="1154" spans="3:14" ht="15.75" x14ac:dyDescent="0.25">
      <c r="C1154" s="27"/>
      <c r="D1154" s="48"/>
      <c r="H1154" s="49"/>
      <c r="N1154" s="27"/>
    </row>
    <row r="1155" spans="3:14" ht="15.75" x14ac:dyDescent="0.25">
      <c r="C1155" s="27"/>
      <c r="D1155" s="48"/>
      <c r="H1155" s="49"/>
      <c r="N1155" s="27"/>
    </row>
    <row r="1156" spans="3:14" ht="15.75" x14ac:dyDescent="0.25">
      <c r="C1156" s="27"/>
      <c r="D1156" s="48"/>
      <c r="H1156" s="49"/>
      <c r="N1156" s="27"/>
    </row>
    <row r="1157" spans="3:14" ht="15.75" x14ac:dyDescent="0.25">
      <c r="C1157" s="27"/>
      <c r="D1157" s="48"/>
      <c r="H1157" s="49"/>
      <c r="N1157" s="27"/>
    </row>
    <row r="1158" spans="3:14" ht="15.75" x14ac:dyDescent="0.25">
      <c r="C1158" s="27"/>
      <c r="D1158" s="48"/>
      <c r="H1158" s="49"/>
      <c r="N1158" s="27"/>
    </row>
    <row r="1159" spans="3:14" ht="15.75" x14ac:dyDescent="0.25">
      <c r="C1159" s="27"/>
      <c r="D1159" s="48"/>
      <c r="H1159" s="49"/>
      <c r="N1159" s="27"/>
    </row>
    <row r="1160" spans="3:14" ht="15.75" x14ac:dyDescent="0.25">
      <c r="C1160" s="27"/>
      <c r="D1160" s="48"/>
      <c r="H1160" s="49"/>
      <c r="N1160" s="27"/>
    </row>
    <row r="1161" spans="3:14" ht="15.75" x14ac:dyDescent="0.25">
      <c r="C1161" s="27"/>
      <c r="D1161" s="48"/>
      <c r="H1161" s="49"/>
      <c r="N1161" s="27"/>
    </row>
    <row r="1162" spans="3:14" ht="15.75" x14ac:dyDescent="0.25">
      <c r="C1162" s="27"/>
      <c r="D1162" s="48"/>
      <c r="H1162" s="49"/>
      <c r="N1162" s="27"/>
    </row>
    <row r="1163" spans="3:14" ht="15.75" x14ac:dyDescent="0.25">
      <c r="C1163" s="27"/>
      <c r="D1163" s="48"/>
      <c r="H1163" s="49"/>
      <c r="N1163" s="27"/>
    </row>
    <row r="1164" spans="3:14" ht="15.75" x14ac:dyDescent="0.25">
      <c r="C1164" s="27"/>
      <c r="D1164" s="48"/>
      <c r="H1164" s="49"/>
      <c r="N1164" s="27"/>
    </row>
    <row r="1165" spans="3:14" ht="15.75" x14ac:dyDescent="0.25">
      <c r="C1165" s="27"/>
      <c r="D1165" s="48"/>
      <c r="H1165" s="49"/>
      <c r="N1165" s="27"/>
    </row>
    <row r="1166" spans="3:14" ht="15.75" x14ac:dyDescent="0.25">
      <c r="C1166" s="27"/>
      <c r="D1166" s="48"/>
      <c r="H1166" s="49"/>
      <c r="N1166" s="27"/>
    </row>
    <row r="1167" spans="3:14" ht="15.75" x14ac:dyDescent="0.25">
      <c r="C1167" s="27"/>
      <c r="D1167" s="48"/>
      <c r="H1167" s="49"/>
      <c r="N1167" s="27"/>
    </row>
    <row r="1168" spans="3:14" ht="15.75" x14ac:dyDescent="0.25">
      <c r="C1168" s="27"/>
      <c r="D1168" s="48"/>
      <c r="H1168" s="49"/>
      <c r="N1168" s="27"/>
    </row>
    <row r="1169" spans="3:14" ht="15.75" x14ac:dyDescent="0.25">
      <c r="C1169" s="27"/>
      <c r="D1169" s="48"/>
      <c r="H1169" s="49"/>
      <c r="N1169" s="27"/>
    </row>
    <row r="1170" spans="3:14" ht="15.75" x14ac:dyDescent="0.25">
      <c r="C1170" s="27"/>
      <c r="D1170" s="48"/>
      <c r="H1170" s="49"/>
      <c r="N1170" s="27"/>
    </row>
    <row r="1171" spans="3:14" ht="15.75" x14ac:dyDescent="0.25">
      <c r="C1171" s="27"/>
      <c r="D1171" s="48"/>
      <c r="H1171" s="49"/>
      <c r="N1171" s="27"/>
    </row>
    <row r="1172" spans="3:14" ht="15.75" x14ac:dyDescent="0.25">
      <c r="C1172" s="27"/>
      <c r="D1172" s="48"/>
      <c r="H1172" s="49"/>
      <c r="N1172" s="27"/>
    </row>
    <row r="1173" spans="3:14" ht="15.75" x14ac:dyDescent="0.25">
      <c r="C1173" s="27"/>
      <c r="D1173" s="48"/>
      <c r="H1173" s="49"/>
      <c r="N1173" s="27"/>
    </row>
    <row r="1174" spans="3:14" ht="15.75" x14ac:dyDescent="0.25">
      <c r="C1174" s="27"/>
      <c r="D1174" s="48"/>
      <c r="H1174" s="49"/>
      <c r="N1174" s="27"/>
    </row>
    <row r="1175" spans="3:14" ht="15.75" x14ac:dyDescent="0.25">
      <c r="C1175" s="27"/>
      <c r="D1175" s="48"/>
      <c r="H1175" s="49"/>
      <c r="N1175" s="27"/>
    </row>
    <row r="1176" spans="3:14" ht="15.75" x14ac:dyDescent="0.25">
      <c r="C1176" s="27"/>
      <c r="D1176" s="48"/>
      <c r="H1176" s="49"/>
      <c r="N1176" s="27"/>
    </row>
    <row r="1177" spans="3:14" ht="15.75" x14ac:dyDescent="0.25">
      <c r="C1177" s="27"/>
      <c r="D1177" s="48"/>
      <c r="H1177" s="49"/>
      <c r="N1177" s="27"/>
    </row>
    <row r="1178" spans="3:14" ht="15.75" x14ac:dyDescent="0.25">
      <c r="C1178" s="27"/>
      <c r="D1178" s="48"/>
      <c r="H1178" s="49"/>
      <c r="N1178" s="27"/>
    </row>
    <row r="1179" spans="3:14" ht="15.75" x14ac:dyDescent="0.25">
      <c r="C1179" s="27"/>
      <c r="D1179" s="48"/>
      <c r="H1179" s="49"/>
      <c r="N1179" s="27"/>
    </row>
    <row r="1180" spans="3:14" ht="15.75" x14ac:dyDescent="0.25">
      <c r="C1180" s="27"/>
      <c r="D1180" s="48"/>
      <c r="H1180" s="49"/>
      <c r="N1180" s="27"/>
    </row>
    <row r="1181" spans="3:14" ht="15.75" x14ac:dyDescent="0.25">
      <c r="C1181" s="27"/>
      <c r="D1181" s="48"/>
      <c r="H1181" s="49"/>
      <c r="N1181" s="27"/>
    </row>
    <row r="1182" spans="3:14" ht="15.75" x14ac:dyDescent="0.25">
      <c r="C1182" s="27"/>
      <c r="D1182" s="48"/>
      <c r="H1182" s="49"/>
      <c r="N1182" s="27"/>
    </row>
    <row r="1183" spans="3:14" ht="15.75" x14ac:dyDescent="0.25">
      <c r="C1183" s="27"/>
      <c r="D1183" s="48"/>
      <c r="H1183" s="49"/>
      <c r="N1183" s="27"/>
    </row>
    <row r="1184" spans="3:14" ht="15.75" x14ac:dyDescent="0.25">
      <c r="C1184" s="27"/>
      <c r="D1184" s="48"/>
      <c r="H1184" s="49"/>
      <c r="N1184" s="27"/>
    </row>
    <row r="1185" spans="3:14" ht="15.75" x14ac:dyDescent="0.25">
      <c r="C1185" s="27"/>
      <c r="D1185" s="48"/>
      <c r="H1185" s="49"/>
      <c r="N1185" s="27"/>
    </row>
    <row r="1186" spans="3:14" ht="15.75" x14ac:dyDescent="0.25">
      <c r="C1186" s="27"/>
      <c r="D1186" s="48"/>
      <c r="H1186" s="49"/>
      <c r="N1186" s="27"/>
    </row>
    <row r="1187" spans="3:14" ht="15.75" x14ac:dyDescent="0.25">
      <c r="C1187" s="27"/>
      <c r="D1187" s="48"/>
      <c r="H1187" s="49"/>
      <c r="N1187" s="27"/>
    </row>
    <row r="1188" spans="3:14" ht="15.75" x14ac:dyDescent="0.25">
      <c r="C1188" s="27"/>
      <c r="D1188" s="48"/>
      <c r="H1188" s="49"/>
      <c r="N1188" s="27"/>
    </row>
    <row r="1189" spans="3:14" ht="15.75" x14ac:dyDescent="0.25">
      <c r="C1189" s="27"/>
      <c r="D1189" s="48"/>
      <c r="H1189" s="49"/>
      <c r="N1189" s="27"/>
    </row>
    <row r="1190" spans="3:14" ht="15.75" x14ac:dyDescent="0.25">
      <c r="C1190" s="27"/>
      <c r="D1190" s="48"/>
      <c r="H1190" s="49"/>
      <c r="N1190" s="27"/>
    </row>
    <row r="1191" spans="3:14" ht="15.75" x14ac:dyDescent="0.25">
      <c r="C1191" s="27"/>
      <c r="D1191" s="48"/>
      <c r="H1191" s="49"/>
      <c r="N1191" s="27"/>
    </row>
    <row r="1192" spans="3:14" ht="15.75" x14ac:dyDescent="0.25">
      <c r="C1192" s="27"/>
      <c r="D1192" s="48"/>
      <c r="H1192" s="49"/>
      <c r="N1192" s="27"/>
    </row>
    <row r="1193" spans="3:14" ht="15.75" x14ac:dyDescent="0.25">
      <c r="C1193" s="27"/>
      <c r="D1193" s="48"/>
      <c r="H1193" s="49"/>
      <c r="N1193" s="27"/>
    </row>
    <row r="1194" spans="3:14" ht="15.75" x14ac:dyDescent="0.25">
      <c r="C1194" s="27"/>
      <c r="D1194" s="48"/>
      <c r="H1194" s="49"/>
      <c r="N1194" s="27"/>
    </row>
    <row r="1195" spans="3:14" ht="15.75" x14ac:dyDescent="0.25">
      <c r="C1195" s="27"/>
      <c r="D1195" s="48"/>
      <c r="H1195" s="49"/>
      <c r="N1195" s="27"/>
    </row>
    <row r="1196" spans="3:14" ht="15.75" x14ac:dyDescent="0.25">
      <c r="C1196" s="27"/>
      <c r="D1196" s="48"/>
      <c r="H1196" s="49"/>
      <c r="N1196" s="27"/>
    </row>
    <row r="1197" spans="3:14" ht="15.75" x14ac:dyDescent="0.25">
      <c r="C1197" s="27"/>
      <c r="D1197" s="48"/>
      <c r="H1197" s="49"/>
      <c r="N1197" s="27"/>
    </row>
    <row r="1198" spans="3:14" ht="15.75" x14ac:dyDescent="0.25">
      <c r="C1198" s="27"/>
      <c r="D1198" s="48"/>
      <c r="H1198" s="49"/>
      <c r="N1198" s="27"/>
    </row>
    <row r="1199" spans="3:14" ht="15.75" x14ac:dyDescent="0.25">
      <c r="C1199" s="27"/>
      <c r="D1199" s="48"/>
      <c r="H1199" s="49"/>
      <c r="N1199" s="27"/>
    </row>
    <row r="1200" spans="3:14" ht="15.75" x14ac:dyDescent="0.25">
      <c r="C1200" s="27"/>
      <c r="D1200" s="48"/>
      <c r="H1200" s="49"/>
      <c r="N1200" s="27"/>
    </row>
    <row r="1201" spans="3:14" ht="15.75" x14ac:dyDescent="0.25">
      <c r="C1201" s="27"/>
      <c r="D1201" s="48"/>
      <c r="H1201" s="49"/>
      <c r="N1201" s="27"/>
    </row>
    <row r="1202" spans="3:14" ht="15.75" x14ac:dyDescent="0.25">
      <c r="C1202" s="27"/>
      <c r="D1202" s="48"/>
      <c r="H1202" s="49"/>
      <c r="N1202" s="27"/>
    </row>
    <row r="1203" spans="3:14" ht="15.75" x14ac:dyDescent="0.25">
      <c r="C1203" s="27"/>
      <c r="D1203" s="48"/>
      <c r="H1203" s="49"/>
      <c r="N1203" s="27"/>
    </row>
    <row r="1204" spans="3:14" ht="15.75" x14ac:dyDescent="0.25">
      <c r="C1204" s="27"/>
      <c r="D1204" s="48"/>
      <c r="H1204" s="49"/>
      <c r="N1204" s="27"/>
    </row>
    <row r="1205" spans="3:14" ht="15.75" x14ac:dyDescent="0.25">
      <c r="C1205" s="27"/>
      <c r="D1205" s="48"/>
      <c r="H1205" s="49"/>
      <c r="N1205" s="27"/>
    </row>
    <row r="1206" spans="3:14" ht="15.75" x14ac:dyDescent="0.25">
      <c r="C1206" s="27"/>
      <c r="D1206" s="48"/>
      <c r="H1206" s="49"/>
      <c r="N1206" s="27"/>
    </row>
    <row r="1207" spans="3:14" ht="15.75" x14ac:dyDescent="0.25">
      <c r="C1207" s="27"/>
      <c r="D1207" s="48"/>
      <c r="H1207" s="49"/>
      <c r="N1207" s="27"/>
    </row>
    <row r="1208" spans="3:14" ht="15.75" x14ac:dyDescent="0.25">
      <c r="C1208" s="27"/>
      <c r="D1208" s="48"/>
      <c r="H1208" s="49"/>
      <c r="N1208" s="27"/>
    </row>
    <row r="1209" spans="3:14" ht="15.75" x14ac:dyDescent="0.25">
      <c r="C1209" s="27"/>
      <c r="D1209" s="48"/>
      <c r="H1209" s="49"/>
      <c r="N1209" s="27"/>
    </row>
    <row r="1210" spans="3:14" ht="15.75" x14ac:dyDescent="0.25">
      <c r="C1210" s="27"/>
      <c r="D1210" s="48"/>
      <c r="H1210" s="49"/>
      <c r="N1210" s="27"/>
    </row>
    <row r="1211" spans="3:14" ht="15.75" x14ac:dyDescent="0.25">
      <c r="C1211" s="27"/>
      <c r="D1211" s="48"/>
      <c r="H1211" s="49"/>
      <c r="N1211" s="27"/>
    </row>
    <row r="1212" spans="3:14" ht="15.75" x14ac:dyDescent="0.25">
      <c r="C1212" s="27"/>
      <c r="D1212" s="48"/>
      <c r="H1212" s="49"/>
      <c r="N1212" s="27"/>
    </row>
    <row r="1213" spans="3:14" ht="15.75" x14ac:dyDescent="0.25">
      <c r="C1213" s="27"/>
      <c r="D1213" s="48"/>
      <c r="H1213" s="49"/>
      <c r="N1213" s="27"/>
    </row>
    <row r="1214" spans="3:14" ht="15.75" x14ac:dyDescent="0.25">
      <c r="C1214" s="27"/>
      <c r="D1214" s="48"/>
      <c r="H1214" s="49"/>
      <c r="N1214" s="27"/>
    </row>
    <row r="1215" spans="3:14" ht="15.75" x14ac:dyDescent="0.25">
      <c r="C1215" s="27"/>
      <c r="D1215" s="48"/>
      <c r="H1215" s="49"/>
      <c r="N1215" s="27"/>
    </row>
    <row r="1216" spans="3:14" ht="15.75" x14ac:dyDescent="0.25">
      <c r="C1216" s="27"/>
      <c r="D1216" s="48"/>
      <c r="H1216" s="49"/>
      <c r="N1216" s="27"/>
    </row>
    <row r="1217" spans="3:14" ht="15.75" x14ac:dyDescent="0.25">
      <c r="C1217" s="27"/>
      <c r="D1217" s="48"/>
      <c r="H1217" s="49"/>
      <c r="N1217" s="27"/>
    </row>
    <row r="1218" spans="3:14" ht="15.75" x14ac:dyDescent="0.25">
      <c r="C1218" s="27"/>
      <c r="D1218" s="48"/>
      <c r="H1218" s="49"/>
      <c r="N1218" s="27"/>
    </row>
    <row r="1219" spans="3:14" ht="15.75" x14ac:dyDescent="0.25">
      <c r="C1219" s="27"/>
      <c r="D1219" s="48"/>
      <c r="H1219" s="49"/>
      <c r="N1219" s="27"/>
    </row>
    <row r="1220" spans="3:14" ht="15.75" x14ac:dyDescent="0.25">
      <c r="C1220" s="27"/>
      <c r="D1220" s="48"/>
      <c r="H1220" s="49"/>
      <c r="N1220" s="27"/>
    </row>
    <row r="1221" spans="3:14" ht="15.75" x14ac:dyDescent="0.25">
      <c r="C1221" s="27"/>
      <c r="D1221" s="48"/>
      <c r="H1221" s="49"/>
      <c r="N1221" s="27"/>
    </row>
    <row r="1222" spans="3:14" ht="15.75" x14ac:dyDescent="0.25">
      <c r="C1222" s="27"/>
      <c r="D1222" s="48"/>
      <c r="H1222" s="49"/>
      <c r="N1222" s="27"/>
    </row>
    <row r="1223" spans="3:14" ht="15.75" x14ac:dyDescent="0.25">
      <c r="C1223" s="27"/>
      <c r="D1223" s="48"/>
      <c r="H1223" s="49"/>
      <c r="N1223" s="27"/>
    </row>
    <row r="1224" spans="3:14" ht="15.75" x14ac:dyDescent="0.25">
      <c r="C1224" s="27"/>
      <c r="D1224" s="48"/>
      <c r="H1224" s="49"/>
      <c r="N1224" s="27"/>
    </row>
    <row r="1225" spans="3:14" ht="15.75" x14ac:dyDescent="0.25">
      <c r="C1225" s="27"/>
      <c r="D1225" s="48"/>
      <c r="H1225" s="49"/>
      <c r="N1225" s="27"/>
    </row>
    <row r="1226" spans="3:14" ht="15.75" x14ac:dyDescent="0.25">
      <c r="C1226" s="27"/>
      <c r="D1226" s="48"/>
      <c r="H1226" s="49"/>
      <c r="N1226" s="27"/>
    </row>
    <row r="1227" spans="3:14" ht="15.75" x14ac:dyDescent="0.25">
      <c r="C1227" s="27"/>
      <c r="D1227" s="48"/>
      <c r="H1227" s="49"/>
      <c r="N1227" s="27"/>
    </row>
    <row r="1228" spans="3:14" ht="15.75" x14ac:dyDescent="0.25">
      <c r="C1228" s="27"/>
      <c r="D1228" s="48"/>
      <c r="H1228" s="49"/>
      <c r="N1228" s="27"/>
    </row>
    <row r="1229" spans="3:14" ht="15.75" x14ac:dyDescent="0.25">
      <c r="C1229" s="27"/>
      <c r="D1229" s="48"/>
      <c r="H1229" s="49"/>
      <c r="N1229" s="27"/>
    </row>
    <row r="1230" spans="3:14" ht="15.75" x14ac:dyDescent="0.25">
      <c r="C1230" s="27"/>
      <c r="D1230" s="48"/>
      <c r="H1230" s="49"/>
      <c r="N1230" s="27"/>
    </row>
    <row r="1231" spans="3:14" ht="15.75" x14ac:dyDescent="0.25">
      <c r="C1231" s="27"/>
      <c r="D1231" s="48"/>
      <c r="H1231" s="49"/>
      <c r="N1231" s="27"/>
    </row>
    <row r="1232" spans="3:14" ht="15.75" x14ac:dyDescent="0.25">
      <c r="C1232" s="27"/>
      <c r="D1232" s="48"/>
      <c r="H1232" s="49"/>
      <c r="N1232" s="27"/>
    </row>
    <row r="1233" spans="3:14" ht="15.75" x14ac:dyDescent="0.25">
      <c r="C1233" s="27"/>
      <c r="D1233" s="48"/>
      <c r="H1233" s="49"/>
      <c r="N1233" s="27"/>
    </row>
    <row r="1234" spans="3:14" ht="15.75" x14ac:dyDescent="0.25">
      <c r="C1234" s="27"/>
      <c r="D1234" s="48"/>
      <c r="H1234" s="49"/>
      <c r="N1234" s="27"/>
    </row>
    <row r="1235" spans="3:14" ht="15.75" x14ac:dyDescent="0.25">
      <c r="C1235" s="27"/>
      <c r="D1235" s="48"/>
      <c r="H1235" s="49"/>
      <c r="N1235" s="27"/>
    </row>
    <row r="1236" spans="3:14" ht="15.75" x14ac:dyDescent="0.25">
      <c r="C1236" s="27"/>
      <c r="D1236" s="48"/>
      <c r="H1236" s="49"/>
      <c r="N1236" s="27"/>
    </row>
    <row r="1237" spans="3:14" ht="15.75" x14ac:dyDescent="0.25">
      <c r="C1237" s="27"/>
      <c r="D1237" s="48"/>
      <c r="H1237" s="49"/>
      <c r="N1237" s="27"/>
    </row>
    <row r="1238" spans="3:14" ht="15.75" x14ac:dyDescent="0.25">
      <c r="C1238" s="27"/>
      <c r="D1238" s="48"/>
      <c r="H1238" s="49"/>
      <c r="N1238" s="27"/>
    </row>
    <row r="1239" spans="3:14" ht="15.75" x14ac:dyDescent="0.25">
      <c r="C1239" s="27"/>
      <c r="D1239" s="48"/>
      <c r="H1239" s="49"/>
      <c r="N1239" s="27"/>
    </row>
    <row r="1240" spans="3:14" ht="15.75" x14ac:dyDescent="0.25">
      <c r="C1240" s="27"/>
      <c r="D1240" s="48"/>
      <c r="H1240" s="49"/>
      <c r="N1240" s="27"/>
    </row>
    <row r="1241" spans="3:14" ht="15.75" x14ac:dyDescent="0.25">
      <c r="C1241" s="27"/>
      <c r="D1241" s="48"/>
      <c r="H1241" s="49"/>
      <c r="N1241" s="27"/>
    </row>
    <row r="1242" spans="3:14" ht="15.75" x14ac:dyDescent="0.25">
      <c r="C1242" s="27"/>
      <c r="D1242" s="48"/>
      <c r="H1242" s="49"/>
      <c r="N1242" s="27"/>
    </row>
    <row r="1243" spans="3:14" ht="15.75" x14ac:dyDescent="0.25">
      <c r="C1243" s="27"/>
      <c r="D1243" s="48"/>
      <c r="H1243" s="49"/>
      <c r="N1243" s="27"/>
    </row>
    <row r="1244" spans="3:14" ht="15.75" x14ac:dyDescent="0.25">
      <c r="C1244" s="27"/>
      <c r="D1244" s="48"/>
      <c r="H1244" s="49"/>
      <c r="N1244" s="27"/>
    </row>
    <row r="1245" spans="3:14" ht="15.75" x14ac:dyDescent="0.25">
      <c r="C1245" s="27"/>
      <c r="D1245" s="48"/>
      <c r="H1245" s="49"/>
      <c r="N1245" s="27"/>
    </row>
    <row r="1246" spans="3:14" ht="15.75" x14ac:dyDescent="0.25">
      <c r="C1246" s="27"/>
      <c r="D1246" s="48"/>
      <c r="H1246" s="49"/>
      <c r="N1246" s="27"/>
    </row>
    <row r="1247" spans="3:14" ht="15.75" x14ac:dyDescent="0.25">
      <c r="C1247" s="27"/>
      <c r="D1247" s="48"/>
      <c r="H1247" s="49"/>
      <c r="N1247" s="27"/>
    </row>
    <row r="1248" spans="3:14" ht="15.75" x14ac:dyDescent="0.25">
      <c r="C1248" s="27"/>
      <c r="D1248" s="48"/>
      <c r="H1248" s="49"/>
      <c r="N1248" s="27"/>
    </row>
    <row r="1249" spans="3:14" ht="15.75" x14ac:dyDescent="0.25">
      <c r="C1249" s="27"/>
      <c r="D1249" s="48"/>
      <c r="H1249" s="49"/>
      <c r="N1249" s="27"/>
    </row>
    <row r="1250" spans="3:14" ht="15.75" x14ac:dyDescent="0.25">
      <c r="C1250" s="27"/>
      <c r="D1250" s="48"/>
      <c r="H1250" s="49"/>
      <c r="N1250" s="27"/>
    </row>
    <row r="1251" spans="3:14" ht="15.75" x14ac:dyDescent="0.25">
      <c r="C1251" s="27"/>
      <c r="D1251" s="48"/>
      <c r="H1251" s="49"/>
      <c r="N1251" s="27"/>
    </row>
    <row r="1252" spans="3:14" ht="15.75" x14ac:dyDescent="0.25">
      <c r="C1252" s="27"/>
      <c r="D1252" s="48"/>
      <c r="H1252" s="49"/>
      <c r="N1252" s="27"/>
    </row>
    <row r="1253" spans="3:14" ht="15.75" x14ac:dyDescent="0.25">
      <c r="C1253" s="27"/>
      <c r="D1253" s="48"/>
      <c r="H1253" s="49"/>
      <c r="N1253" s="27"/>
    </row>
    <row r="1254" spans="3:14" ht="15.75" x14ac:dyDescent="0.25">
      <c r="C1254" s="27"/>
      <c r="D1254" s="48"/>
      <c r="H1254" s="49"/>
      <c r="N1254" s="27"/>
    </row>
    <row r="1255" spans="3:14" ht="15.75" x14ac:dyDescent="0.25">
      <c r="C1255" s="27"/>
      <c r="D1255" s="48"/>
      <c r="H1255" s="49"/>
      <c r="N1255" s="27"/>
    </row>
    <row r="1256" spans="3:14" ht="15.75" x14ac:dyDescent="0.25">
      <c r="C1256" s="27"/>
      <c r="D1256" s="48"/>
      <c r="H1256" s="49"/>
      <c r="N1256" s="27"/>
    </row>
    <row r="1257" spans="3:14" ht="15.75" x14ac:dyDescent="0.25">
      <c r="C1257" s="27"/>
      <c r="D1257" s="48"/>
      <c r="H1257" s="49"/>
      <c r="N1257" s="27"/>
    </row>
    <row r="1258" spans="3:14" ht="15.75" x14ac:dyDescent="0.25">
      <c r="C1258" s="27"/>
      <c r="D1258" s="48"/>
      <c r="H1258" s="49"/>
      <c r="N1258" s="27"/>
    </row>
    <row r="1259" spans="3:14" ht="15.75" x14ac:dyDescent="0.25">
      <c r="C1259" s="27"/>
      <c r="D1259" s="48"/>
      <c r="H1259" s="49"/>
      <c r="N1259" s="27"/>
    </row>
    <row r="1260" spans="3:14" ht="15.75" x14ac:dyDescent="0.25">
      <c r="C1260" s="27"/>
      <c r="D1260" s="48"/>
      <c r="H1260" s="49"/>
      <c r="N1260" s="27"/>
    </row>
    <row r="1261" spans="3:14" ht="15.75" x14ac:dyDescent="0.25">
      <c r="C1261" s="27"/>
      <c r="D1261" s="48"/>
      <c r="H1261" s="49"/>
      <c r="N1261" s="27"/>
    </row>
    <row r="1262" spans="3:14" ht="15.75" x14ac:dyDescent="0.25">
      <c r="C1262" s="27"/>
      <c r="D1262" s="48"/>
      <c r="H1262" s="49"/>
      <c r="N1262" s="27"/>
    </row>
    <row r="1263" spans="3:14" ht="15.75" x14ac:dyDescent="0.25">
      <c r="C1263" s="27"/>
      <c r="D1263" s="48"/>
      <c r="H1263" s="49"/>
      <c r="N1263" s="27"/>
    </row>
    <row r="1264" spans="3:14" ht="15.75" x14ac:dyDescent="0.25">
      <c r="C1264" s="27"/>
      <c r="D1264" s="48"/>
      <c r="H1264" s="49"/>
      <c r="N1264" s="27"/>
    </row>
    <row r="1265" spans="3:14" ht="15.75" x14ac:dyDescent="0.25">
      <c r="C1265" s="27"/>
      <c r="D1265" s="48"/>
      <c r="H1265" s="49"/>
      <c r="N1265" s="27"/>
    </row>
    <row r="1266" spans="3:14" ht="15.75" x14ac:dyDescent="0.25">
      <c r="C1266" s="27"/>
      <c r="D1266" s="48"/>
      <c r="H1266" s="49"/>
      <c r="N1266" s="27"/>
    </row>
    <row r="1267" spans="3:14" ht="15.75" x14ac:dyDescent="0.25">
      <c r="C1267" s="27"/>
      <c r="D1267" s="48"/>
      <c r="H1267" s="49"/>
      <c r="N1267" s="27"/>
    </row>
    <row r="1268" spans="3:14" ht="15.75" x14ac:dyDescent="0.25">
      <c r="C1268" s="27"/>
      <c r="D1268" s="48"/>
      <c r="H1268" s="49"/>
      <c r="N1268" s="27"/>
    </row>
    <row r="1269" spans="3:14" ht="15.75" x14ac:dyDescent="0.25">
      <c r="C1269" s="27"/>
      <c r="D1269" s="48"/>
      <c r="H1269" s="49"/>
      <c r="N1269" s="27"/>
    </row>
    <row r="1270" spans="3:14" ht="15.75" x14ac:dyDescent="0.25">
      <c r="C1270" s="27"/>
      <c r="D1270" s="48"/>
      <c r="H1270" s="49"/>
      <c r="N1270" s="27"/>
    </row>
    <row r="1271" spans="3:14" ht="15.75" x14ac:dyDescent="0.25">
      <c r="C1271" s="27"/>
      <c r="D1271" s="48"/>
      <c r="H1271" s="49"/>
      <c r="N1271" s="27"/>
    </row>
    <row r="1272" spans="3:14" ht="15.75" x14ac:dyDescent="0.25">
      <c r="C1272" s="27"/>
      <c r="D1272" s="48"/>
      <c r="H1272" s="49"/>
      <c r="N1272" s="27"/>
    </row>
    <row r="1273" spans="3:14" ht="15.75" x14ac:dyDescent="0.25">
      <c r="C1273" s="27"/>
      <c r="D1273" s="48"/>
      <c r="H1273" s="49"/>
      <c r="N1273" s="27"/>
    </row>
    <row r="1274" spans="3:14" ht="15.75" x14ac:dyDescent="0.25">
      <c r="C1274" s="27"/>
      <c r="D1274" s="48"/>
      <c r="H1274" s="49"/>
      <c r="N1274" s="27"/>
    </row>
    <row r="1275" spans="3:14" ht="15.75" x14ac:dyDescent="0.25">
      <c r="C1275" s="27"/>
      <c r="D1275" s="48"/>
      <c r="H1275" s="49"/>
      <c r="N1275" s="27"/>
    </row>
    <row r="1276" spans="3:14" ht="15.75" x14ac:dyDescent="0.25">
      <c r="C1276" s="27"/>
      <c r="D1276" s="48"/>
      <c r="H1276" s="49"/>
      <c r="N1276" s="27"/>
    </row>
    <row r="1277" spans="3:14" ht="15.75" x14ac:dyDescent="0.25">
      <c r="C1277" s="27"/>
      <c r="D1277" s="48"/>
      <c r="H1277" s="49"/>
      <c r="N1277" s="27"/>
    </row>
    <row r="1278" spans="3:14" ht="15.75" x14ac:dyDescent="0.25">
      <c r="C1278" s="27"/>
      <c r="D1278" s="48"/>
      <c r="H1278" s="49"/>
      <c r="N1278" s="27"/>
    </row>
    <row r="1279" spans="3:14" ht="15.75" x14ac:dyDescent="0.25">
      <c r="C1279" s="27"/>
      <c r="D1279" s="48"/>
      <c r="H1279" s="49"/>
      <c r="N1279" s="27"/>
    </row>
    <row r="1280" spans="3:14" ht="15.75" x14ac:dyDescent="0.25">
      <c r="C1280" s="27"/>
      <c r="D1280" s="48"/>
      <c r="H1280" s="49"/>
      <c r="N1280" s="27"/>
    </row>
    <row r="1281" spans="3:14" ht="15.75" x14ac:dyDescent="0.25">
      <c r="C1281" s="27"/>
      <c r="D1281" s="48"/>
      <c r="H1281" s="49"/>
      <c r="N1281" s="27"/>
    </row>
    <row r="1282" spans="3:14" ht="15.75" x14ac:dyDescent="0.25">
      <c r="C1282" s="27"/>
      <c r="D1282" s="48"/>
      <c r="H1282" s="49"/>
      <c r="N1282" s="27"/>
    </row>
    <row r="1283" spans="3:14" ht="15.75" x14ac:dyDescent="0.25">
      <c r="C1283" s="27"/>
      <c r="D1283" s="48"/>
      <c r="H1283" s="49"/>
      <c r="N1283" s="27"/>
    </row>
    <row r="1284" spans="3:14" ht="15.75" x14ac:dyDescent="0.25">
      <c r="C1284" s="27"/>
      <c r="D1284" s="48"/>
      <c r="H1284" s="49"/>
      <c r="N1284" s="27"/>
    </row>
    <row r="1285" spans="3:14" ht="15.75" x14ac:dyDescent="0.25">
      <c r="C1285" s="27"/>
      <c r="D1285" s="48"/>
      <c r="H1285" s="49"/>
      <c r="N1285" s="27"/>
    </row>
    <row r="1286" spans="3:14" ht="15.75" x14ac:dyDescent="0.25">
      <c r="C1286" s="27"/>
      <c r="D1286" s="48"/>
      <c r="H1286" s="49"/>
      <c r="N1286" s="27"/>
    </row>
    <row r="1287" spans="3:14" ht="15.75" x14ac:dyDescent="0.25">
      <c r="C1287" s="27"/>
      <c r="D1287" s="48"/>
      <c r="H1287" s="49"/>
      <c r="N1287" s="27"/>
    </row>
    <row r="1288" spans="3:14" ht="15.75" x14ac:dyDescent="0.25">
      <c r="C1288" s="27"/>
      <c r="D1288" s="48"/>
      <c r="H1288" s="49"/>
      <c r="N1288" s="27"/>
    </row>
    <row r="1289" spans="3:14" ht="15.75" x14ac:dyDescent="0.25">
      <c r="C1289" s="27"/>
      <c r="D1289" s="48"/>
      <c r="H1289" s="49"/>
      <c r="N1289" s="27"/>
    </row>
    <row r="1290" spans="3:14" ht="15.75" x14ac:dyDescent="0.25">
      <c r="C1290" s="27"/>
      <c r="D1290" s="48"/>
      <c r="H1290" s="49"/>
      <c r="N1290" s="27"/>
    </row>
    <row r="1291" spans="3:14" ht="15.75" x14ac:dyDescent="0.25">
      <c r="C1291" s="27"/>
      <c r="D1291" s="48"/>
      <c r="H1291" s="49"/>
      <c r="N1291" s="27"/>
    </row>
    <row r="1292" spans="3:14" ht="15.75" x14ac:dyDescent="0.25">
      <c r="C1292" s="27"/>
      <c r="D1292" s="48"/>
      <c r="H1292" s="49"/>
      <c r="N1292" s="27"/>
    </row>
    <row r="1293" spans="3:14" ht="15.75" x14ac:dyDescent="0.25">
      <c r="C1293" s="27"/>
      <c r="D1293" s="48"/>
      <c r="H1293" s="49"/>
      <c r="N1293" s="27"/>
    </row>
    <row r="1294" spans="3:14" ht="15.75" x14ac:dyDescent="0.25">
      <c r="C1294" s="27"/>
      <c r="D1294" s="48"/>
      <c r="H1294" s="49"/>
      <c r="N1294" s="27"/>
    </row>
    <row r="1295" spans="3:14" ht="15.75" x14ac:dyDescent="0.25">
      <c r="C1295" s="27"/>
      <c r="D1295" s="48"/>
      <c r="H1295" s="49"/>
      <c r="N1295" s="27"/>
    </row>
    <row r="1296" spans="3:14" ht="15.75" x14ac:dyDescent="0.25">
      <c r="C1296" s="27"/>
      <c r="D1296" s="48"/>
      <c r="H1296" s="49"/>
      <c r="N1296" s="27"/>
    </row>
    <row r="1297" spans="3:14" ht="15.75" x14ac:dyDescent="0.25">
      <c r="C1297" s="27"/>
      <c r="D1297" s="48"/>
      <c r="H1297" s="49"/>
      <c r="N1297" s="27"/>
    </row>
    <row r="1298" spans="3:14" ht="15.75" x14ac:dyDescent="0.25">
      <c r="C1298" s="27"/>
      <c r="D1298" s="48"/>
      <c r="H1298" s="49"/>
      <c r="N1298" s="27"/>
    </row>
    <row r="1299" spans="3:14" ht="15.75" x14ac:dyDescent="0.25">
      <c r="C1299" s="27"/>
      <c r="D1299" s="48"/>
      <c r="H1299" s="49"/>
      <c r="N1299" s="27"/>
    </row>
    <row r="1300" spans="3:14" ht="15.75" x14ac:dyDescent="0.25">
      <c r="C1300" s="27"/>
      <c r="D1300" s="48"/>
      <c r="H1300" s="49"/>
      <c r="N1300" s="27"/>
    </row>
    <row r="1301" spans="3:14" ht="15.75" x14ac:dyDescent="0.25">
      <c r="C1301" s="27"/>
      <c r="D1301" s="48"/>
      <c r="H1301" s="49"/>
      <c r="N1301" s="27"/>
    </row>
    <row r="1302" spans="3:14" ht="15.75" x14ac:dyDescent="0.25">
      <c r="C1302" s="27"/>
      <c r="D1302" s="48"/>
      <c r="H1302" s="49"/>
      <c r="N1302" s="27"/>
    </row>
    <row r="1303" spans="3:14" ht="15.75" x14ac:dyDescent="0.25">
      <c r="C1303" s="27"/>
      <c r="D1303" s="48"/>
      <c r="H1303" s="49"/>
      <c r="N1303" s="27"/>
    </row>
    <row r="1304" spans="3:14" ht="15.75" x14ac:dyDescent="0.25">
      <c r="C1304" s="27"/>
      <c r="D1304" s="48"/>
      <c r="H1304" s="49"/>
      <c r="N1304" s="27"/>
    </row>
    <row r="1305" spans="3:14" ht="15.75" x14ac:dyDescent="0.25">
      <c r="C1305" s="27"/>
      <c r="D1305" s="48"/>
      <c r="H1305" s="49"/>
      <c r="N1305" s="27"/>
    </row>
    <row r="1306" spans="3:14" ht="15.75" x14ac:dyDescent="0.25">
      <c r="C1306" s="27"/>
      <c r="D1306" s="48"/>
      <c r="H1306" s="49"/>
      <c r="N1306" s="27"/>
    </row>
    <row r="1307" spans="3:14" ht="15.75" x14ac:dyDescent="0.25">
      <c r="C1307" s="27"/>
      <c r="D1307" s="48"/>
      <c r="H1307" s="49"/>
      <c r="N1307" s="27"/>
    </row>
    <row r="1308" spans="3:14" ht="15.75" x14ac:dyDescent="0.25">
      <c r="C1308" s="27"/>
      <c r="D1308" s="48"/>
      <c r="H1308" s="49"/>
      <c r="N1308" s="27"/>
    </row>
    <row r="1309" spans="3:14" ht="15.75" x14ac:dyDescent="0.25">
      <c r="C1309" s="27"/>
      <c r="D1309" s="48"/>
      <c r="H1309" s="49"/>
      <c r="N1309" s="27"/>
    </row>
    <row r="1310" spans="3:14" ht="15.75" x14ac:dyDescent="0.25">
      <c r="C1310" s="27"/>
      <c r="D1310" s="48"/>
      <c r="H1310" s="49"/>
      <c r="N1310" s="27"/>
    </row>
    <row r="1311" spans="3:14" ht="15.75" x14ac:dyDescent="0.25">
      <c r="C1311" s="27"/>
      <c r="D1311" s="48"/>
      <c r="H1311" s="49"/>
      <c r="N1311" s="27"/>
    </row>
    <row r="1312" spans="3:14" ht="15.75" x14ac:dyDescent="0.25">
      <c r="C1312" s="27"/>
      <c r="D1312" s="48"/>
      <c r="H1312" s="49"/>
      <c r="N1312" s="27"/>
    </row>
    <row r="1313" spans="3:14" ht="15.75" x14ac:dyDescent="0.25">
      <c r="C1313" s="27"/>
      <c r="D1313" s="48"/>
      <c r="H1313" s="49"/>
      <c r="N1313" s="27"/>
    </row>
    <row r="1314" spans="3:14" ht="15.75" x14ac:dyDescent="0.25">
      <c r="C1314" s="27"/>
      <c r="D1314" s="48"/>
      <c r="H1314" s="49"/>
      <c r="N1314" s="27"/>
    </row>
    <row r="1315" spans="3:14" ht="15.75" x14ac:dyDescent="0.25">
      <c r="C1315" s="27"/>
      <c r="D1315" s="48"/>
      <c r="H1315" s="49"/>
      <c r="N1315" s="27"/>
    </row>
    <row r="1316" spans="3:14" ht="15.75" x14ac:dyDescent="0.25">
      <c r="C1316" s="27"/>
      <c r="D1316" s="48"/>
      <c r="H1316" s="49"/>
      <c r="N1316" s="27"/>
    </row>
    <row r="1317" spans="3:14" ht="15.75" x14ac:dyDescent="0.25">
      <c r="C1317" s="27"/>
      <c r="D1317" s="48"/>
      <c r="H1317" s="49"/>
      <c r="N1317" s="27"/>
    </row>
    <row r="1318" spans="3:14" ht="15.75" x14ac:dyDescent="0.25">
      <c r="C1318" s="27"/>
      <c r="D1318" s="48"/>
      <c r="H1318" s="49"/>
      <c r="N1318" s="27"/>
    </row>
    <row r="1319" spans="3:14" ht="15.75" x14ac:dyDescent="0.25">
      <c r="C1319" s="27"/>
      <c r="D1319" s="48"/>
      <c r="H1319" s="49"/>
      <c r="N1319" s="27"/>
    </row>
    <row r="1320" spans="3:14" ht="15.75" x14ac:dyDescent="0.25">
      <c r="C1320" s="27"/>
      <c r="D1320" s="48"/>
      <c r="H1320" s="49"/>
      <c r="N1320" s="27"/>
    </row>
    <row r="1321" spans="3:14" ht="15.75" x14ac:dyDescent="0.25">
      <c r="C1321" s="27"/>
      <c r="D1321" s="48"/>
      <c r="H1321" s="49"/>
      <c r="N1321" s="27"/>
    </row>
    <row r="1322" spans="3:14" ht="15.75" x14ac:dyDescent="0.25">
      <c r="C1322" s="27"/>
      <c r="D1322" s="48"/>
      <c r="H1322" s="49"/>
      <c r="N1322" s="27"/>
    </row>
    <row r="1323" spans="3:14" ht="15.75" x14ac:dyDescent="0.25">
      <c r="C1323" s="27"/>
      <c r="D1323" s="48"/>
      <c r="H1323" s="49"/>
      <c r="N1323" s="27"/>
    </row>
    <row r="1324" spans="3:14" ht="15.75" x14ac:dyDescent="0.25">
      <c r="C1324" s="27"/>
      <c r="D1324" s="48"/>
      <c r="H1324" s="49"/>
      <c r="N1324" s="27"/>
    </row>
    <row r="1325" spans="3:14" ht="15.75" x14ac:dyDescent="0.25">
      <c r="C1325" s="27"/>
      <c r="D1325" s="48"/>
      <c r="H1325" s="49"/>
      <c r="N1325" s="27"/>
    </row>
    <row r="1326" spans="3:14" ht="15.75" x14ac:dyDescent="0.25">
      <c r="C1326" s="27"/>
      <c r="D1326" s="48"/>
      <c r="H1326" s="49"/>
      <c r="N1326" s="27"/>
    </row>
    <row r="1327" spans="3:14" ht="15.75" x14ac:dyDescent="0.25">
      <c r="C1327" s="27"/>
      <c r="D1327" s="48"/>
      <c r="H1327" s="49"/>
      <c r="N1327" s="27"/>
    </row>
    <row r="1328" spans="3:14" ht="15.75" x14ac:dyDescent="0.25">
      <c r="C1328" s="27"/>
      <c r="D1328" s="48"/>
      <c r="H1328" s="49"/>
      <c r="N1328" s="27"/>
    </row>
    <row r="1329" spans="3:14" ht="15.75" x14ac:dyDescent="0.25">
      <c r="C1329" s="27"/>
      <c r="D1329" s="48"/>
      <c r="H1329" s="49"/>
      <c r="N1329" s="27"/>
    </row>
    <row r="1330" spans="3:14" ht="15.75" x14ac:dyDescent="0.25">
      <c r="C1330" s="27"/>
      <c r="D1330" s="48"/>
      <c r="H1330" s="49"/>
      <c r="N1330" s="27"/>
    </row>
    <row r="1331" spans="3:14" ht="15.75" x14ac:dyDescent="0.25">
      <c r="C1331" s="27"/>
      <c r="D1331" s="48"/>
      <c r="H1331" s="49"/>
      <c r="N1331" s="27"/>
    </row>
    <row r="1332" spans="3:14" ht="15.75" x14ac:dyDescent="0.25">
      <c r="C1332" s="27"/>
      <c r="D1332" s="48"/>
      <c r="H1332" s="49"/>
      <c r="N1332" s="27"/>
    </row>
    <row r="1333" spans="3:14" ht="15.75" x14ac:dyDescent="0.25">
      <c r="C1333" s="27"/>
      <c r="D1333" s="48"/>
      <c r="H1333" s="49"/>
      <c r="N1333" s="27"/>
    </row>
    <row r="1334" spans="3:14" ht="15.75" x14ac:dyDescent="0.25">
      <c r="C1334" s="27"/>
      <c r="D1334" s="48"/>
      <c r="H1334" s="49"/>
      <c r="N1334" s="27"/>
    </row>
    <row r="1335" spans="3:14" ht="15.75" x14ac:dyDescent="0.25">
      <c r="C1335" s="27"/>
      <c r="D1335" s="48"/>
      <c r="H1335" s="49"/>
      <c r="N1335" s="27"/>
    </row>
    <row r="1336" spans="3:14" ht="15.75" x14ac:dyDescent="0.25">
      <c r="C1336" s="27"/>
      <c r="D1336" s="48"/>
      <c r="H1336" s="49"/>
      <c r="N1336" s="27"/>
    </row>
    <row r="1337" spans="3:14" ht="15.75" x14ac:dyDescent="0.25">
      <c r="C1337" s="27"/>
      <c r="D1337" s="48"/>
      <c r="H1337" s="49"/>
      <c r="N1337" s="27"/>
    </row>
    <row r="1338" spans="3:14" ht="15.75" x14ac:dyDescent="0.25">
      <c r="C1338" s="27"/>
      <c r="D1338" s="48"/>
      <c r="H1338" s="49"/>
      <c r="N1338" s="27"/>
    </row>
    <row r="1339" spans="3:14" ht="15.75" x14ac:dyDescent="0.25">
      <c r="C1339" s="27"/>
      <c r="D1339" s="48"/>
      <c r="H1339" s="49"/>
      <c r="N1339" s="27"/>
    </row>
    <row r="1340" spans="3:14" ht="15.75" x14ac:dyDescent="0.25">
      <c r="C1340" s="27"/>
      <c r="D1340" s="48"/>
      <c r="H1340" s="49"/>
      <c r="N1340" s="27"/>
    </row>
    <row r="1341" spans="3:14" ht="15.75" x14ac:dyDescent="0.25">
      <c r="C1341" s="27"/>
      <c r="D1341" s="48"/>
      <c r="H1341" s="49"/>
      <c r="N1341" s="27"/>
    </row>
    <row r="1342" spans="3:14" ht="15.75" x14ac:dyDescent="0.25">
      <c r="C1342" s="27"/>
      <c r="D1342" s="48"/>
      <c r="H1342" s="49"/>
      <c r="N1342" s="27"/>
    </row>
    <row r="1343" spans="3:14" ht="15.75" x14ac:dyDescent="0.25">
      <c r="C1343" s="27"/>
      <c r="D1343" s="48"/>
      <c r="H1343" s="49"/>
      <c r="N1343" s="27"/>
    </row>
    <row r="1344" spans="3:14" ht="15.75" x14ac:dyDescent="0.25">
      <c r="C1344" s="27"/>
      <c r="D1344" s="48"/>
      <c r="H1344" s="49"/>
      <c r="N1344" s="27"/>
    </row>
    <row r="1345" spans="3:14" ht="15.75" x14ac:dyDescent="0.25">
      <c r="C1345" s="27"/>
      <c r="D1345" s="48"/>
      <c r="H1345" s="49"/>
      <c r="N1345" s="27"/>
    </row>
    <row r="1346" spans="3:14" ht="15.75" x14ac:dyDescent="0.25">
      <c r="C1346" s="27"/>
      <c r="D1346" s="48"/>
      <c r="H1346" s="49"/>
      <c r="N1346" s="27"/>
    </row>
    <row r="1347" spans="3:14" ht="15.75" x14ac:dyDescent="0.25">
      <c r="C1347" s="27"/>
      <c r="D1347" s="48"/>
      <c r="H1347" s="49"/>
      <c r="N1347" s="27"/>
    </row>
    <row r="1348" spans="3:14" ht="15.75" x14ac:dyDescent="0.25">
      <c r="C1348" s="27"/>
      <c r="D1348" s="48"/>
      <c r="H1348" s="49"/>
      <c r="N1348" s="27"/>
    </row>
    <row r="1349" spans="3:14" ht="15.75" x14ac:dyDescent="0.25">
      <c r="C1349" s="27"/>
      <c r="D1349" s="48"/>
      <c r="H1349" s="49"/>
      <c r="N1349" s="27"/>
    </row>
    <row r="1350" spans="3:14" ht="15.75" x14ac:dyDescent="0.25">
      <c r="C1350" s="27"/>
      <c r="D1350" s="48"/>
      <c r="H1350" s="49"/>
      <c r="N1350" s="27"/>
    </row>
    <row r="1351" spans="3:14" ht="15.75" x14ac:dyDescent="0.25">
      <c r="C1351" s="27"/>
      <c r="D1351" s="48"/>
      <c r="H1351" s="49"/>
      <c r="N1351" s="27"/>
    </row>
    <row r="1352" spans="3:14" ht="15.75" x14ac:dyDescent="0.25">
      <c r="C1352" s="27"/>
      <c r="D1352" s="48"/>
      <c r="H1352" s="49"/>
      <c r="N1352" s="27"/>
    </row>
    <row r="1353" spans="3:14" ht="15.75" x14ac:dyDescent="0.25">
      <c r="C1353" s="27"/>
      <c r="D1353" s="48"/>
      <c r="H1353" s="49"/>
      <c r="N1353" s="27"/>
    </row>
    <row r="1354" spans="3:14" ht="15.75" x14ac:dyDescent="0.25">
      <c r="C1354" s="27"/>
      <c r="D1354" s="48"/>
      <c r="H1354" s="49"/>
      <c r="N1354" s="27"/>
    </row>
    <row r="1355" spans="3:14" ht="15.75" x14ac:dyDescent="0.25">
      <c r="C1355" s="27"/>
      <c r="D1355" s="48"/>
      <c r="H1355" s="49"/>
      <c r="N1355" s="27"/>
    </row>
    <row r="1356" spans="3:14" ht="15.75" x14ac:dyDescent="0.25">
      <c r="C1356" s="27"/>
      <c r="D1356" s="48"/>
      <c r="H1356" s="49"/>
      <c r="N1356" s="27"/>
    </row>
    <row r="1357" spans="3:14" ht="15.75" x14ac:dyDescent="0.25">
      <c r="C1357" s="27"/>
      <c r="D1357" s="48"/>
      <c r="H1357" s="49"/>
      <c r="N1357" s="27"/>
    </row>
    <row r="1358" spans="3:14" ht="15.75" x14ac:dyDescent="0.25">
      <c r="C1358" s="27"/>
      <c r="D1358" s="48"/>
      <c r="H1358" s="49"/>
      <c r="N1358" s="27"/>
    </row>
    <row r="1359" spans="3:14" ht="15.75" x14ac:dyDescent="0.25">
      <c r="C1359" s="27"/>
      <c r="D1359" s="48"/>
      <c r="H1359" s="49"/>
      <c r="N1359" s="27"/>
    </row>
    <row r="1360" spans="3:14" ht="15.75" x14ac:dyDescent="0.25">
      <c r="C1360" s="27"/>
      <c r="D1360" s="48"/>
      <c r="H1360" s="49"/>
      <c r="N1360" s="27"/>
    </row>
    <row r="1361" spans="3:14" ht="15.75" x14ac:dyDescent="0.25">
      <c r="C1361" s="27"/>
      <c r="D1361" s="48"/>
      <c r="H1361" s="49"/>
      <c r="N1361" s="27"/>
    </row>
    <row r="1362" spans="3:14" ht="15.75" x14ac:dyDescent="0.25">
      <c r="C1362" s="27"/>
      <c r="D1362" s="48"/>
      <c r="H1362" s="49"/>
      <c r="N1362" s="27"/>
    </row>
    <row r="1363" spans="3:14" ht="15.75" x14ac:dyDescent="0.25">
      <c r="C1363" s="27"/>
      <c r="D1363" s="48"/>
      <c r="H1363" s="49"/>
      <c r="N1363" s="27"/>
    </row>
    <row r="1364" spans="3:14" ht="15.75" x14ac:dyDescent="0.25">
      <c r="C1364" s="27"/>
      <c r="D1364" s="48"/>
      <c r="H1364" s="49"/>
      <c r="N1364" s="27"/>
    </row>
    <row r="1365" spans="3:14" ht="15.75" x14ac:dyDescent="0.25">
      <c r="C1365" s="27"/>
      <c r="D1365" s="48"/>
      <c r="H1365" s="49"/>
      <c r="N1365" s="27"/>
    </row>
    <row r="1366" spans="3:14" ht="15.75" x14ac:dyDescent="0.25">
      <c r="C1366" s="27"/>
      <c r="D1366" s="48"/>
      <c r="H1366" s="49"/>
      <c r="N1366" s="27"/>
    </row>
    <row r="1367" spans="3:14" ht="15.75" x14ac:dyDescent="0.25">
      <c r="C1367" s="27"/>
      <c r="D1367" s="48"/>
      <c r="H1367" s="49"/>
      <c r="N1367" s="27"/>
    </row>
    <row r="1368" spans="3:14" ht="15.75" x14ac:dyDescent="0.25">
      <c r="C1368" s="27"/>
      <c r="D1368" s="48"/>
      <c r="H1368" s="49"/>
      <c r="N1368" s="27"/>
    </row>
    <row r="1369" spans="3:14" ht="15.75" x14ac:dyDescent="0.25">
      <c r="C1369" s="27"/>
      <c r="D1369" s="48"/>
      <c r="H1369" s="49"/>
      <c r="N1369" s="27"/>
    </row>
    <row r="1370" spans="3:14" ht="15.75" x14ac:dyDescent="0.25">
      <c r="C1370" s="27"/>
      <c r="D1370" s="48"/>
      <c r="H1370" s="49"/>
      <c r="N1370" s="27"/>
    </row>
    <row r="1371" spans="3:14" ht="15.75" x14ac:dyDescent="0.25">
      <c r="C1371" s="27"/>
      <c r="D1371" s="48"/>
      <c r="H1371" s="49"/>
      <c r="N1371" s="27"/>
    </row>
    <row r="1372" spans="3:14" ht="15.75" x14ac:dyDescent="0.25">
      <c r="C1372" s="27"/>
      <c r="D1372" s="48"/>
      <c r="H1372" s="49"/>
      <c r="N1372" s="27"/>
    </row>
    <row r="1373" spans="3:14" ht="15.75" x14ac:dyDescent="0.25">
      <c r="C1373" s="27"/>
      <c r="D1373" s="48"/>
      <c r="H1373" s="49"/>
      <c r="N1373" s="27"/>
    </row>
    <row r="1374" spans="3:14" ht="15.75" x14ac:dyDescent="0.25">
      <c r="C1374" s="27"/>
      <c r="D1374" s="48"/>
      <c r="H1374" s="49"/>
      <c r="N1374" s="27"/>
    </row>
    <row r="1375" spans="3:14" ht="15.75" x14ac:dyDescent="0.25">
      <c r="C1375" s="27"/>
      <c r="D1375" s="48"/>
      <c r="H1375" s="49"/>
      <c r="N1375" s="27"/>
    </row>
    <row r="1376" spans="3:14" ht="15.75" x14ac:dyDescent="0.25">
      <c r="C1376" s="27"/>
      <c r="D1376" s="48"/>
      <c r="H1376" s="49"/>
      <c r="N1376" s="27"/>
    </row>
    <row r="1377" spans="3:14" ht="15.75" x14ac:dyDescent="0.25">
      <c r="C1377" s="27"/>
      <c r="D1377" s="48"/>
      <c r="H1377" s="49"/>
      <c r="N1377" s="27"/>
    </row>
    <row r="1378" spans="3:14" ht="15.75" x14ac:dyDescent="0.25">
      <c r="C1378" s="27"/>
      <c r="D1378" s="48"/>
      <c r="H1378" s="49"/>
      <c r="N1378" s="27"/>
    </row>
    <row r="1379" spans="3:14" ht="15.75" x14ac:dyDescent="0.25">
      <c r="C1379" s="27"/>
      <c r="D1379" s="48"/>
      <c r="H1379" s="49"/>
      <c r="N1379" s="27"/>
    </row>
    <row r="1380" spans="3:14" ht="15.75" x14ac:dyDescent="0.25">
      <c r="C1380" s="27"/>
      <c r="D1380" s="48"/>
      <c r="H1380" s="49"/>
      <c r="N1380" s="27"/>
    </row>
    <row r="1381" spans="3:14" ht="15.75" x14ac:dyDescent="0.25">
      <c r="C1381" s="27"/>
      <c r="D1381" s="48"/>
      <c r="H1381" s="49"/>
      <c r="N1381" s="27"/>
    </row>
    <row r="1382" spans="3:14" ht="15.75" x14ac:dyDescent="0.25">
      <c r="C1382" s="27"/>
      <c r="D1382" s="48"/>
      <c r="H1382" s="49"/>
      <c r="N1382" s="27"/>
    </row>
    <row r="1383" spans="3:14" ht="15.75" x14ac:dyDescent="0.25">
      <c r="C1383" s="27"/>
      <c r="D1383" s="48"/>
      <c r="H1383" s="49"/>
      <c r="N1383" s="27"/>
    </row>
    <row r="1384" spans="3:14" ht="15.75" x14ac:dyDescent="0.25">
      <c r="C1384" s="27"/>
      <c r="D1384" s="48"/>
      <c r="H1384" s="49"/>
      <c r="N1384" s="27"/>
    </row>
    <row r="1385" spans="3:14" ht="15.75" x14ac:dyDescent="0.25">
      <c r="C1385" s="27"/>
      <c r="D1385" s="48"/>
      <c r="H1385" s="49"/>
      <c r="N1385" s="27"/>
    </row>
    <row r="1386" spans="3:14" ht="15.75" x14ac:dyDescent="0.25">
      <c r="C1386" s="27"/>
      <c r="D1386" s="48"/>
      <c r="H1386" s="49"/>
      <c r="N1386" s="27"/>
    </row>
    <row r="1387" spans="3:14" ht="15.75" x14ac:dyDescent="0.25">
      <c r="C1387" s="27"/>
      <c r="D1387" s="48"/>
      <c r="H1387" s="49"/>
      <c r="N1387" s="27"/>
    </row>
    <row r="1388" spans="3:14" ht="15.75" x14ac:dyDescent="0.25">
      <c r="C1388" s="27"/>
      <c r="D1388" s="48"/>
      <c r="H1388" s="49"/>
      <c r="N1388" s="27"/>
    </row>
    <row r="1389" spans="3:14" ht="15.75" x14ac:dyDescent="0.25">
      <c r="C1389" s="27"/>
      <c r="D1389" s="48"/>
      <c r="H1389" s="49"/>
      <c r="N1389" s="27"/>
    </row>
    <row r="1390" spans="3:14" ht="15.75" x14ac:dyDescent="0.25">
      <c r="C1390" s="27"/>
      <c r="D1390" s="48"/>
      <c r="H1390" s="49"/>
      <c r="N1390" s="27"/>
    </row>
    <row r="1391" spans="3:14" ht="15.75" x14ac:dyDescent="0.25">
      <c r="C1391" s="27"/>
      <c r="D1391" s="48"/>
      <c r="H1391" s="49"/>
      <c r="N1391" s="27"/>
    </row>
    <row r="1392" spans="3:14" ht="15.75" x14ac:dyDescent="0.25">
      <c r="C1392" s="27"/>
      <c r="D1392" s="48"/>
      <c r="H1392" s="49"/>
      <c r="N1392" s="27"/>
    </row>
    <row r="1393" spans="3:14" ht="15.75" x14ac:dyDescent="0.25">
      <c r="C1393" s="27"/>
      <c r="D1393" s="48"/>
      <c r="H1393" s="49"/>
      <c r="N1393" s="27"/>
    </row>
    <row r="1394" spans="3:14" ht="15.75" x14ac:dyDescent="0.25">
      <c r="C1394" s="27"/>
      <c r="D1394" s="48"/>
      <c r="H1394" s="49"/>
      <c r="N1394" s="27"/>
    </row>
    <row r="1395" spans="3:14" ht="15.75" x14ac:dyDescent="0.25">
      <c r="C1395" s="27"/>
      <c r="D1395" s="48"/>
      <c r="H1395" s="49"/>
      <c r="N1395" s="27"/>
    </row>
    <row r="1396" spans="3:14" ht="15.75" x14ac:dyDescent="0.25">
      <c r="C1396" s="27"/>
      <c r="D1396" s="48"/>
      <c r="H1396" s="49"/>
      <c r="N1396" s="27"/>
    </row>
    <row r="1397" spans="3:14" ht="15.75" x14ac:dyDescent="0.25">
      <c r="C1397" s="27"/>
      <c r="D1397" s="48"/>
      <c r="H1397" s="49"/>
      <c r="N1397" s="27"/>
    </row>
    <row r="1398" spans="3:14" ht="15.75" x14ac:dyDescent="0.25">
      <c r="C1398" s="27"/>
      <c r="D1398" s="48"/>
      <c r="H1398" s="49"/>
      <c r="N1398" s="27"/>
    </row>
    <row r="1399" spans="3:14" ht="15.75" x14ac:dyDescent="0.25">
      <c r="C1399" s="27"/>
      <c r="D1399" s="48"/>
      <c r="H1399" s="49"/>
      <c r="N1399" s="27"/>
    </row>
    <row r="1400" spans="3:14" ht="15.75" x14ac:dyDescent="0.25">
      <c r="C1400" s="27"/>
      <c r="D1400" s="48"/>
      <c r="H1400" s="49"/>
      <c r="N1400" s="27"/>
    </row>
    <row r="1401" spans="3:14" ht="15.75" x14ac:dyDescent="0.25">
      <c r="C1401" s="27"/>
      <c r="D1401" s="48"/>
      <c r="H1401" s="49"/>
      <c r="N1401" s="27"/>
    </row>
    <row r="1402" spans="3:14" ht="15.75" x14ac:dyDescent="0.25">
      <c r="C1402" s="27"/>
      <c r="D1402" s="48"/>
      <c r="H1402" s="49"/>
      <c r="N1402" s="27"/>
    </row>
    <row r="1403" spans="3:14" ht="15.75" x14ac:dyDescent="0.25">
      <c r="C1403" s="27"/>
      <c r="D1403" s="48"/>
      <c r="H1403" s="49"/>
      <c r="N1403" s="27"/>
    </row>
    <row r="1404" spans="3:14" ht="15.75" x14ac:dyDescent="0.25">
      <c r="C1404" s="27"/>
      <c r="D1404" s="48"/>
      <c r="H1404" s="49"/>
      <c r="N1404" s="27"/>
    </row>
    <row r="1405" spans="3:14" ht="15.75" x14ac:dyDescent="0.25">
      <c r="C1405" s="27"/>
      <c r="D1405" s="48"/>
      <c r="H1405" s="49"/>
      <c r="N1405" s="27"/>
    </row>
    <row r="1406" spans="3:14" ht="15.75" x14ac:dyDescent="0.25">
      <c r="C1406" s="27"/>
      <c r="D1406" s="48"/>
      <c r="H1406" s="49"/>
      <c r="N1406" s="27"/>
    </row>
    <row r="1407" spans="3:14" ht="15.75" x14ac:dyDescent="0.25">
      <c r="C1407" s="27"/>
      <c r="D1407" s="48"/>
      <c r="H1407" s="49"/>
      <c r="N1407" s="27"/>
    </row>
    <row r="1408" spans="3:14" ht="15.75" x14ac:dyDescent="0.25">
      <c r="C1408" s="27"/>
      <c r="D1408" s="48"/>
      <c r="H1408" s="49"/>
      <c r="N1408" s="27"/>
    </row>
    <row r="1409" spans="3:14" ht="15.75" x14ac:dyDescent="0.25">
      <c r="C1409" s="27"/>
      <c r="D1409" s="48"/>
      <c r="H1409" s="49"/>
      <c r="N1409" s="27"/>
    </row>
    <row r="1410" spans="3:14" ht="15.75" x14ac:dyDescent="0.25">
      <c r="C1410" s="27"/>
      <c r="D1410" s="48"/>
      <c r="H1410" s="49"/>
      <c r="N1410" s="27"/>
    </row>
    <row r="1411" spans="3:14" ht="15.75" x14ac:dyDescent="0.25">
      <c r="C1411" s="27"/>
      <c r="D1411" s="48"/>
      <c r="H1411" s="49"/>
      <c r="N1411" s="27"/>
    </row>
    <row r="1412" spans="3:14" ht="15.75" x14ac:dyDescent="0.25">
      <c r="C1412" s="27"/>
      <c r="D1412" s="48"/>
      <c r="H1412" s="49"/>
      <c r="N1412" s="27"/>
    </row>
    <row r="1413" spans="3:14" ht="15.75" x14ac:dyDescent="0.25">
      <c r="C1413" s="27"/>
      <c r="D1413" s="48"/>
      <c r="H1413" s="49"/>
      <c r="N1413" s="27"/>
    </row>
  </sheetData>
  <pageMargins left="0.7" right="0.7" top="0.75" bottom="0.75" header="0.3" footer="0.3"/>
  <pageSetup paperSize="9" orientation="portrait"/>
  <ignoredErrors>
    <ignoredError sqref="A1:P1 R1" numberStoredAsText="1"/>
  </ignoredErrors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974D669C62D149A6B4282644315D6C" ma:contentTypeVersion="14" ma:contentTypeDescription="Create a new document." ma:contentTypeScope="" ma:versionID="81843ea58d326f41addba45302732194">
  <xsd:schema xmlns:xsd="http://www.w3.org/2001/XMLSchema" xmlns:xs="http://www.w3.org/2001/XMLSchema" xmlns:p="http://schemas.microsoft.com/office/2006/metadata/properties" xmlns:ns3="6de310e3-f3f4-496f-9f81-0b5a5845db6a" xmlns:ns4="79245a02-bb3b-4cc5-92c1-26e3459e8183" targetNamespace="http://schemas.microsoft.com/office/2006/metadata/properties" ma:root="true" ma:fieldsID="f762f8869ca8bb30d95680ef8b06540c" ns3:_="" ns4:_="">
    <xsd:import namespace="6de310e3-f3f4-496f-9f81-0b5a5845db6a"/>
    <xsd:import namespace="79245a02-bb3b-4cc5-92c1-26e3459e818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310e3-f3f4-496f-9f81-0b5a5845d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45a02-bb3b-4cc5-92c1-26e3459e818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7F7161-BEBA-45CD-9599-8FBB5FE202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E80B43-0DBC-4E08-BA65-79E8D5C09C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e310e3-f3f4-496f-9f81-0b5a5845db6a"/>
    <ds:schemaRef ds:uri="79245a02-bb3b-4cc5-92c1-26e3459e81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134BAA-8DB0-4E52-B4F2-F02BBB04E83E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6de310e3-f3f4-496f-9f81-0b5a5845db6a"/>
    <ds:schemaRef ds:uri="79245a02-bb3b-4cc5-92c1-26e3459e8183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Capacity Summary</vt:lpstr>
      <vt:lpstr>Allocated Tasks</vt:lpstr>
      <vt:lpstr>Employees</vt:lpstr>
      <vt:lpstr>Leave</vt:lpstr>
      <vt:lpstr>Settings</vt:lpstr>
      <vt:lpstr>Data - Tasks</vt:lpstr>
      <vt:lpstr>Default_Time</vt:lpstr>
      <vt:lpstr>'Allocated Tasks'!Print_Area</vt:lpstr>
      <vt:lpstr>Employees!Print_Area</vt:lpstr>
      <vt:lpstr>Leave!Print_Area</vt:lpstr>
      <vt:lpstr>Settings</vt:lpstr>
      <vt:lpstr>Start_week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2022-08-09T08:42:56Z</dcterms:created>
  <dcterms:modified xsi:type="dcterms:W3CDTF">2025-02-18T21:57:11Z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0x01010041974D669C62D149A6B4282644315D6C</vt:lpwstr>
  </property>
</Properties>
</file>