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idocs-my.sharepoint.com/personal/adam_ling_fyi_app/Documents/Desktop/Reporting/"/>
    </mc:Choice>
  </mc:AlternateContent>
  <xr:revisionPtr revIDLastSave="158" documentId="8_{57893CAE-DBF2-470A-9983-A58DD5A161B7}" xr6:coauthVersionLast="47" xr6:coauthVersionMax="47" xr10:uidLastSave="{FAF43A0C-0313-447A-9A37-E72B3FF89A67}"/>
  <bookViews>
    <workbookView xWindow="28680" yWindow="-120" windowWidth="29040" windowHeight="15720" xr2:uid="{AC150ADD-4185-42E2-AFC1-D6B2876CD58A}"/>
  </bookViews>
  <sheets>
    <sheet name="Report" sheetId="3" r:id="rId1"/>
    <sheet name="Data - Time" sheetId="1" r:id="rId2"/>
    <sheet name="Settings" sheetId="2" r:id="rId3"/>
  </sheets>
  <definedNames>
    <definedName name="_xlnm._FilterDatabase" localSheetId="2" hidden="1">Settings!$A$10:$B$25</definedName>
    <definedName name="fyi_CreatedDate">Settings!$B$7</definedName>
    <definedName name="fyi_PracticeName">Settings!$B$6</definedName>
    <definedName name="fyi_ReportName">Settings!$B$5</definedName>
  </definedNames>
  <calcPr calcId="191029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A3" i="3" s="1"/>
  <c r="U2" i="1"/>
  <c r="A1" i="3"/>
  <c r="A2" i="3"/>
</calcChain>
</file>

<file path=xl/sharedStrings.xml><?xml version="1.0" encoding="utf-8"?>
<sst xmlns="http://schemas.openxmlformats.org/spreadsheetml/2006/main" count="49" uniqueCount="37">
  <si>
    <t>User</t>
  </si>
  <si>
    <t>Client</t>
  </si>
  <si>
    <t>Job</t>
  </si>
  <si>
    <t>Time</t>
  </si>
  <si>
    <t>Time Category</t>
  </si>
  <si>
    <t>Billable Rate</t>
  </si>
  <si>
    <t>Invoiced Amount</t>
  </si>
  <si>
    <t>Billable Amount</t>
  </si>
  <si>
    <t>Billable</t>
  </si>
  <si>
    <t>Type</t>
  </si>
  <si>
    <t>Timesheet Status</t>
  </si>
  <si>
    <t>Status</t>
  </si>
  <si>
    <t>Date</t>
  </si>
  <si>
    <t>Write On/Off</t>
  </si>
  <si>
    <t>Client Group</t>
  </si>
  <si>
    <t>Client Manager</t>
  </si>
  <si>
    <t>Client Partner</t>
  </si>
  <si>
    <t>Invoiced Date</t>
  </si>
  <si>
    <t>Job Manager</t>
  </si>
  <si>
    <t>Job Partner</t>
  </si>
  <si>
    <t>Settings</t>
  </si>
  <si>
    <t>Variables</t>
  </si>
  <si>
    <t>Report Name</t>
  </si>
  <si>
    <t>Practice Name</t>
  </si>
  <si>
    <t>Report Date</t>
  </si>
  <si>
    <t>Change</t>
  </si>
  <si>
    <t>(All)</t>
  </si>
  <si>
    <t>Grand Total</t>
  </si>
  <si>
    <t>Change Log</t>
  </si>
  <si>
    <t>Help</t>
  </si>
  <si>
    <t>Time Total</t>
  </si>
  <si>
    <t>LockUp (Calc)</t>
  </si>
  <si>
    <t>Avg LockUp (Days)</t>
  </si>
  <si>
    <t>Avg Invoiced Amount</t>
  </si>
  <si>
    <t>Invoiced</t>
  </si>
  <si>
    <t>Version 3.1</t>
  </si>
  <si>
    <t>Unhide data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</si>
</sst>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dd\ mmm\ yyyy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2"/>
        <bgColor rgb="FF000000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2" fontId="1" fillId="0" borderId="0" xfId="0" applyNumberFormat="1" applyFont="1"/>
    <xf numFmtId="14" fontId="0" fillId="0" borderId="0" xfId="0" applyNumberFormat="1"/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0" fillId="0" borderId="2" xfId="0" applyBorder="1"/>
    <xf numFmtId="164" fontId="0" fillId="3" borderId="3" xfId="0" applyNumberFormat="1" applyFill="1" applyBorder="1" applyProtection="1">
      <protection locked="0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4" fontId="0" fillId="3" borderId="2" xfId="0" applyNumberFormat="1" applyFill="1" applyBorder="1" applyAlignment="1">
      <alignment horizontal="left" vertical="top"/>
    </xf>
    <xf numFmtId="0" fontId="0" fillId="3" borderId="2" xfId="0" applyFill="1" applyBorder="1" applyAlignment="1">
      <alignment vertical="top"/>
    </xf>
    <xf numFmtId="0" fontId="5" fillId="0" borderId="0" xfId="1" applyFont="1" applyAlignment="1">
      <alignment horizontal="left" vertical="center"/>
    </xf>
    <xf numFmtId="43" fontId="0" fillId="0" borderId="0" xfId="0" applyNumberFormat="1"/>
    <xf numFmtId="0" fontId="0" fillId="0" borderId="0" xfId="0" pivotButton="1"/>
    <xf numFmtId="0" fontId="6" fillId="0" borderId="0" xfId="2" applyAlignment="1">
      <alignment horizontal="right" vertical="center"/>
    </xf>
    <xf numFmtId="0" fontId="1" fillId="0" borderId="0" xfId="1" applyAlignment="1">
      <alignment horizontal="left"/>
    </xf>
    <xf numFmtId="165" fontId="1" fillId="0" borderId="0" xfId="1" applyNumberFormat="1" applyAlignment="1">
      <alignment horizontal="left" vertical="center"/>
    </xf>
    <xf numFmtId="39" fontId="1" fillId="0" borderId="0" xfId="1" applyNumberFormat="1" applyAlignment="1">
      <alignment horizontal="right"/>
    </xf>
    <xf numFmtId="0" fontId="1" fillId="0" borderId="0" xfId="1" applyAlignment="1">
      <alignment horizontal="right"/>
    </xf>
    <xf numFmtId="0" fontId="1" fillId="0" borderId="0" xfId="1"/>
    <xf numFmtId="165" fontId="0" fillId="3" borderId="3" xfId="0" applyNumberFormat="1" applyFill="1" applyBorder="1" applyProtection="1">
      <protection locked="0"/>
    </xf>
    <xf numFmtId="0" fontId="0" fillId="4" borderId="0" xfId="0" applyFill="1"/>
    <xf numFmtId="2" fontId="0" fillId="4" borderId="0" xfId="0" applyNumberFormat="1" applyFill="1"/>
    <xf numFmtId="0" fontId="7" fillId="0" borderId="0" xfId="0" applyFont="1"/>
  </cellXfs>
  <cellStyles count="3">
    <cellStyle name="Hyperlink" xfId="2" builtinId="8"/>
    <cellStyle name="Normal" xfId="0" builtinId="0"/>
    <cellStyle name="Normal 2" xfId="1" xr:uid="{339A751F-0FD2-42A4-A7A1-C8CACC23C67B}"/>
  </cellStyles>
  <dxfs count="19">
    <dxf>
      <numFmt numFmtId="26" formatCode="h:mm:ss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2" formatCode="0.00"/>
      <fill>
        <patternFill patternType="solid">
          <fgColor indexed="64"/>
          <bgColor theme="7" tint="0.79998168889431442"/>
        </patternFill>
      </fill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mmmm"/>
    </dxf>
    <dxf>
      <numFmt numFmtId="19" formatCode="d/mm/yyyy"/>
    </dxf>
    <dxf>
      <numFmt numFmtId="19" formatCode="d/mm/yyyy"/>
    </dxf>
    <dxf>
      <numFmt numFmtId="2" formatCode="0.00"/>
    </dxf>
    <dxf>
      <numFmt numFmtId="25" formatCode="h:mm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26" formatCode="h:mm:ss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dam Ling" refreshedDate="45244.667215856483" missingItemsLimit="0" createdVersion="8" refreshedVersion="8" minRefreshableVersion="3" recordCount="1" xr:uid="{3DD5C051-EBEB-4F81-9E17-4247F268E94E}">
  <cacheSource type="worksheet">
    <worksheetSource name="time"/>
  </cacheSource>
  <cacheFields count="22">
    <cacheField name="User" numFmtId="0">
      <sharedItems containsNonDate="0" containsString="0" containsBlank="1" count="1">
        <m/>
      </sharedItems>
    </cacheField>
    <cacheField name="Client" numFmtId="0">
      <sharedItems containsNonDate="0" containsString="0" containsBlank="1" count="1">
        <m/>
      </sharedItems>
    </cacheField>
    <cacheField name="Job" numFmtId="0">
      <sharedItems containsNonDate="0" containsString="0" containsBlank="1" count="1">
        <m/>
      </sharedItems>
    </cacheField>
    <cacheField name="Time" numFmtId="2">
      <sharedItems containsNonDate="0" containsDate="1" containsString="0" containsBlank="1" minDate="1905-01-01T00:00:00" maxDate="1905-01-01T00:00:00" count="1">
        <m/>
      </sharedItems>
      <fieldGroup par="21" base="3">
        <rangePr groupBy="minutes" startDate="1905-01-01T00:00:00" endDate="1905-01-01T00:00:00"/>
        <groupItems count="62">
          <s v="(blank)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1/01/1905"/>
        </groupItems>
      </fieldGroup>
    </cacheField>
    <cacheField name="Time Category" numFmtId="0">
      <sharedItems containsNonDate="0" containsString="0" containsBlank="1"/>
    </cacheField>
    <cacheField name="Billable Rate" numFmtId="0">
      <sharedItems containsNonDate="0" containsString="0" containsBlank="1"/>
    </cacheField>
    <cacheField name="Invoiced Amount" numFmtId="0">
      <sharedItems containsNonDate="0" containsString="0" containsBlank="1"/>
    </cacheField>
    <cacheField name="Billable Amount" numFmtId="0">
      <sharedItems containsNonDate="0" containsString="0" containsBlank="1"/>
    </cacheField>
    <cacheField name="Billable" numFmtId="0">
      <sharedItems containsNonDate="0" containsString="0" containsBlank="1"/>
    </cacheField>
    <cacheField name="Type" numFmtId="0">
      <sharedItems containsNonDate="0" containsString="0" containsBlank="1" count="1">
        <m/>
      </sharedItems>
    </cacheField>
    <cacheField name="Timesheet Status" numFmtId="0">
      <sharedItems containsNonDate="0" containsString="0" containsBlank="1"/>
    </cacheField>
    <cacheField name="Status" numFmtId="0">
      <sharedItems count="1">
        <s v="Invoiced"/>
      </sharedItems>
    </cacheField>
    <cacheField name="Date" numFmtId="14">
      <sharedItems containsNonDate="0" containsString="0" containsBlank="1"/>
    </cacheField>
    <cacheField name="Write On/Off" numFmtId="0">
      <sharedItems containsNonDate="0" containsString="0" containsBlank="1"/>
    </cacheField>
    <cacheField name="Client Group" numFmtId="0">
      <sharedItems containsNonDate="0" containsString="0" containsBlank="1"/>
    </cacheField>
    <cacheField name="Client Manager" numFmtId="0">
      <sharedItems containsNonDate="0" containsString="0" containsBlank="1" count="1">
        <m/>
      </sharedItems>
    </cacheField>
    <cacheField name="Client Partner" numFmtId="0">
      <sharedItems containsNonDate="0" containsString="0" containsBlank="1" count="1">
        <m/>
      </sharedItems>
    </cacheField>
    <cacheField name="Invoiced Date" numFmtId="0">
      <sharedItems containsNonDate="0" containsString="0" containsBlank="1"/>
    </cacheField>
    <cacheField name="Job Manager" numFmtId="0">
      <sharedItems containsNonDate="0" containsString="0" containsBlank="1"/>
    </cacheField>
    <cacheField name="Job Partner" numFmtId="0">
      <sharedItems containsNonDate="0" containsString="0" containsBlank="1"/>
    </cacheField>
    <cacheField name="LockUp (Calc)" numFmtId="2">
      <sharedItems containsSemiMixedTypes="0" containsString="0" containsNumber="1" containsInteger="1" minValue="0" maxValue="0"/>
    </cacheField>
    <cacheField name="Hours" numFmtId="0" databaseField="0">
      <fieldGroup base="3">
        <rangePr groupBy="hours" startDate="1905-01-01T00:00:00" endDate="1905-01-01T00:00:00"/>
        <groupItems count="26">
          <s v="&lt;1/01/1905"/>
          <s v="12 am"/>
          <s v="1 am"/>
          <s v="2 am"/>
          <s v="3 am"/>
          <s v="4 am"/>
          <s v="5 am"/>
          <s v="6 am"/>
          <s v="7 am"/>
          <s v="8 am"/>
          <s v="9 am"/>
          <s v="10 am"/>
          <s v="11 am"/>
          <s v="12 pm"/>
          <s v="1 pm"/>
          <s v="2 pm"/>
          <s v="3 pm"/>
          <s v="4 pm"/>
          <s v="5 pm"/>
          <s v="6 pm"/>
          <s v="7 pm"/>
          <s v="8 pm"/>
          <s v="9 pm"/>
          <s v="10 pm"/>
          <s v="11 pm"/>
          <s v="&gt;1/01/190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x v="0"/>
    <m/>
    <m/>
    <m/>
    <m/>
    <m/>
    <x v="0"/>
    <m/>
    <x v="0"/>
    <m/>
    <m/>
    <m/>
    <x v="0"/>
    <x v="0"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52CF4-DA9C-42A5-8923-63F1CEEDBBBD}" name="Report" cacheId="10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multipleFieldFilters="0" fieldListSortAscending="1">
  <location ref="A10:G11" firstHeaderRow="0" firstDataRow="1" firstDataCol="4" rowPageCount="3" colPageCount="1"/>
  <pivotFields count="22">
    <pivotField axis="axisRow" compact="0" showAll="0" insertBlankRow="1">
      <items count="2">
        <item sd="0" x="0"/>
        <item t="default" sd="0"/>
      </items>
    </pivotField>
    <pivotField axis="axisRow" compact="0" showAll="0" insertBlankRow="1" measureFilter="1">
      <items count="2">
        <item sd="0" x="0"/>
        <item t="default"/>
      </items>
    </pivotField>
    <pivotField axis="axisRow" compact="0" outline="0" showAll="0" defaultSubtotal="0">
      <items count="1">
        <item x="0"/>
      </items>
    </pivotField>
    <pivotField dataField="1" compact="0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compact="0" showAll="0"/>
    <pivotField compact="0" showAll="0"/>
    <pivotField dataField="1" compact="0" showAll="0"/>
    <pivotField compact="0" showAll="0"/>
    <pivotField compact="0" showAll="0"/>
    <pivotField axis="axisRow" compact="0" showAll="0">
      <items count="2">
        <item x="0"/>
        <item t="default"/>
      </items>
    </pivotField>
    <pivotField compact="0" showAll="0"/>
    <pivotField axis="axisPage" compact="0" multipleItemSelectionAllowed="1" showAll="0">
      <items count="2">
        <item x="0"/>
        <item t="default"/>
      </items>
    </pivotField>
    <pivotField compact="0" numFmtId="14" showAll="0"/>
    <pivotField compact="0" showAll="0"/>
    <pivotField compact="0" showAll="0"/>
    <pivotField axis="axisPage" compact="0" showAll="0">
      <items count="2">
        <item x="0"/>
        <item t="default"/>
      </items>
    </pivotField>
    <pivotField axis="axisPage" compact="0" showAll="0">
      <items count="2">
        <item x="0"/>
        <item t="default"/>
      </items>
    </pivotField>
    <pivotField compact="0" showAll="0"/>
    <pivotField compact="0" showAll="0"/>
    <pivotField compact="0" showAll="0"/>
    <pivotField dataField="1" compact="0" showAll="0"/>
    <pivotField compact="0" showAll="0">
      <items count="27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x="0"/>
        <item x="25"/>
        <item t="default"/>
      </items>
    </pivotField>
  </pivotFields>
  <rowFields count="4">
    <field x="1"/>
    <field x="2"/>
    <field x="0"/>
    <field x="9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16" hier="-1"/>
    <pageField fld="15" hier="-1"/>
    <pageField fld="11" hier="-1"/>
  </pageFields>
  <dataFields count="3">
    <dataField name="Time Total" fld="3" baseField="0" baseItem="0" numFmtId="43"/>
    <dataField name="Avg Invoiced Amount" fld="6" subtotal="average" baseField="1" baseItem="0" numFmtId="43"/>
    <dataField name="Avg LockUp (Days)" fld="20" subtotal="average" baseField="1" baseItem="0" numFmtId="43"/>
  </dataFields>
  <formats count="4">
    <format dxfId="18">
      <pivotArea dataOnly="0" labelOnly="1" outline="0" axis="axisValues" fieldPosition="0"/>
    </format>
    <format dxfId="17">
      <pivotArea outline="0" fieldPosition="0">
        <references count="1">
          <reference field="4294967294" count="1">
            <x v="0"/>
          </reference>
        </references>
      </pivotArea>
    </format>
    <format dxfId="16">
      <pivotArea outline="0" fieldPosition="0">
        <references count="1">
          <reference field="4294967294" count="1">
            <x v="1"/>
          </reference>
        </references>
      </pivotArea>
    </format>
    <format dxfId="15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valueNotEqual" evalOrder="-1" id="1" iMeasureFld="2">
      <autoFilter ref="A1">
        <filterColumn colId="0">
          <customFilters>
            <customFilter operator="notEqual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7B91E9-BD60-4493-9976-D5110A0D23B5}" name="Time" displayName="Time" ref="A1:U2">
  <autoFilter ref="A1:U2" xr:uid="{B07B91E9-BD60-4493-9976-D5110A0D23B5}"/>
  <tableColumns count="21">
    <tableColumn id="1" xr3:uid="{9017A471-949B-45E4-9572-AE7A433A183A}" name="User"/>
    <tableColumn id="5" xr3:uid="{B897FF15-E7E1-43F7-8C29-21C1B3D26401}" name="Client"/>
    <tableColumn id="2" xr3:uid="{EBAA7485-D8BB-4DAA-9D63-5F057CD6C2EA}" name="Job" dataDxfId="14"/>
    <tableColumn id="6" xr3:uid="{E18E8A04-3169-4AE8-B94E-2F4E693E2851}" name="Time" dataDxfId="13"/>
    <tableColumn id="16" xr3:uid="{9B07ABEF-6E60-49B4-8477-78E15F893884}" name="Time Category"/>
    <tableColumn id="3" xr3:uid="{16E9239F-6B4C-47BE-847D-3727598D9F44}" name="Billable Rate"/>
    <tableColumn id="11" xr3:uid="{2010D8B8-54CE-48E9-9591-A67EEDF223F7}" name="Invoiced Amount"/>
    <tableColumn id="13" xr3:uid="{02508D95-36CF-45B0-A493-8056BBD08A1B}" name="Billable Amount"/>
    <tableColumn id="4" xr3:uid="{D5346349-A4E8-4CBF-95E2-E2375A900A9F}" name="Billable"/>
    <tableColumn id="7" xr3:uid="{FF709938-C40F-4456-B1CE-C7AB446F52F6}" name="Type"/>
    <tableColumn id="8" xr3:uid="{BDD4C566-169A-4BCA-9DB8-FF41A9C9BE65}" name="Timesheet Status"/>
    <tableColumn id="9" xr3:uid="{CF2F6F17-9038-4C41-8737-A00229887738}" name="Status"/>
    <tableColumn id="10" xr3:uid="{AB4E01E9-6021-41D1-A1E6-15B430410B01}" name="Date" dataDxfId="12"/>
    <tableColumn id="15" xr3:uid="{96246B17-B36B-447A-B52C-AC742330D754}" name="Write On/Off" dataDxfId="11"/>
    <tableColumn id="12" xr3:uid="{379CDECB-6072-4867-B7A8-2F4CAD47D009}" name="Client Group" dataDxfId="10"/>
    <tableColumn id="17" xr3:uid="{D87BA745-85F8-4C35-B933-A40F0BC8E8E0}" name="Client Manager" dataDxfId="9"/>
    <tableColumn id="18" xr3:uid="{B8D5A481-0249-4F56-B3BA-5D483F9E31AA}" name="Client Partner" dataDxfId="8"/>
    <tableColumn id="19" xr3:uid="{17A0EB1B-4FB2-4F61-AE45-497F306049A4}" name="Invoiced Date" dataDxfId="7"/>
    <tableColumn id="20" xr3:uid="{847CAC1A-9F07-42CA-80DC-CA6EC86F1CFE}" name="Job Manager" dataDxfId="6"/>
    <tableColumn id="21" xr3:uid="{D2FE0592-8FB1-4942-A369-421E2B0A078E}" name="Job Partner" dataDxfId="5"/>
    <tableColumn id="14" xr3:uid="{A0866105-841D-44C1-AE05-271618E6C3D7}" name="LockUp (Calc)" dataDxfId="4">
      <calculatedColumnFormula>IF(AND(OR(Time[[#This Row],[Type]]="Time",Time[[#This Row],[Type]]="Disbursement"),Time[[#This Row],[Status]]="Invoiced"),Time[[#This Row],[Invoiced Date]]-Time[[#This Row],[Date]],IF(AND(OR(Time[[#This Row],[Type]]="Time",Time[[#This Row],[Type]]="Disbursement"),Time[[#This Row],[Status]]="Locked"),(TODAY())-Time[[#This Row],[Date]],))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AEBF-0A38-443D-BE82-6A5EE2387477}">
  <sheetPr>
    <tabColor theme="4" tint="0.79998168889431442"/>
    <pageSetUpPr fitToPage="1"/>
  </sheetPr>
  <dimension ref="A1:BJ14"/>
  <sheetViews>
    <sheetView showGridLines="0" tabSelected="1" workbookViewId="0">
      <selection activeCell="A5" sqref="A5"/>
    </sheetView>
  </sheetViews>
  <sheetFormatPr defaultColWidth="10.140625" defaultRowHeight="12.75" x14ac:dyDescent="0.2"/>
  <cols>
    <col min="1" max="2" width="20.7109375" style="16" customWidth="1"/>
    <col min="3" max="3" width="20.7109375" style="17" customWidth="1"/>
    <col min="4" max="4" width="20.7109375" style="16" customWidth="1"/>
    <col min="5" max="5" width="10.28515625" style="18" bestFit="1" customWidth="1"/>
    <col min="6" max="6" width="20.140625" style="18" bestFit="1" customWidth="1"/>
    <col min="7" max="7" width="17.42578125" style="18" bestFit="1" customWidth="1"/>
    <col min="8" max="8" width="8.5703125" style="19" bestFit="1" customWidth="1"/>
    <col min="9" max="9" width="5.5703125" style="19" bestFit="1" customWidth="1"/>
    <col min="10" max="10" width="7.5703125" style="19" bestFit="1" customWidth="1"/>
    <col min="11" max="11" width="5.5703125" style="19" bestFit="1" customWidth="1"/>
    <col min="12" max="12" width="5.5703125" style="20" bestFit="1" customWidth="1"/>
    <col min="13" max="13" width="8.5703125" style="20" bestFit="1" customWidth="1"/>
    <col min="14" max="15" width="7.5703125" style="20" bestFit="1" customWidth="1"/>
    <col min="16" max="16" width="5.5703125" style="20" bestFit="1" customWidth="1"/>
    <col min="17" max="17" width="8.5703125" style="20" bestFit="1" customWidth="1"/>
    <col min="18" max="18" width="7.5703125" style="20" bestFit="1" customWidth="1"/>
    <col min="19" max="20" width="5.5703125" style="20" bestFit="1" customWidth="1"/>
    <col min="21" max="21" width="7.5703125" style="20" bestFit="1" customWidth="1"/>
    <col min="22" max="24" width="5.5703125" style="20" bestFit="1" customWidth="1"/>
    <col min="25" max="25" width="7.5703125" style="20" bestFit="1" customWidth="1"/>
    <col min="26" max="27" width="5.5703125" style="20" bestFit="1" customWidth="1"/>
    <col min="28" max="28" width="7.5703125" style="20" bestFit="1" customWidth="1"/>
    <col min="29" max="29" width="5.5703125" style="20" bestFit="1" customWidth="1"/>
    <col min="30" max="30" width="7.5703125" style="20" bestFit="1" customWidth="1"/>
    <col min="31" max="32" width="5.5703125" style="20" bestFit="1" customWidth="1"/>
    <col min="33" max="33" width="7.5703125" style="20" bestFit="1" customWidth="1"/>
    <col min="34" max="34" width="5.5703125" style="20" bestFit="1" customWidth="1"/>
    <col min="35" max="35" width="8.5703125" style="20" bestFit="1" customWidth="1"/>
    <col min="36" max="37" width="5.5703125" style="20" bestFit="1" customWidth="1"/>
    <col min="38" max="38" width="8.5703125" style="20" bestFit="1" customWidth="1"/>
    <col min="39" max="39" width="7.5703125" style="20" bestFit="1" customWidth="1"/>
    <col min="40" max="40" width="5.5703125" style="20" bestFit="1" customWidth="1"/>
    <col min="41" max="41" width="7.5703125" style="20" bestFit="1" customWidth="1"/>
    <col min="42" max="42" width="5.5703125" style="20" bestFit="1" customWidth="1"/>
    <col min="43" max="44" width="4.5703125" style="20" bestFit="1" customWidth="1"/>
    <col min="45" max="49" width="7.5703125" style="20" bestFit="1" customWidth="1"/>
    <col min="50" max="55" width="4.5703125" style="20" bestFit="1" customWidth="1"/>
    <col min="56" max="56" width="5.5703125" style="20" bestFit="1" customWidth="1"/>
    <col min="57" max="57" width="4.5703125" style="20" bestFit="1" customWidth="1"/>
    <col min="58" max="60" width="5.5703125" style="20" bestFit="1" customWidth="1"/>
    <col min="61" max="61" width="6.7109375" style="20" bestFit="1" customWidth="1"/>
    <col min="62" max="62" width="10.85546875" style="20" bestFit="1" customWidth="1"/>
    <col min="63" max="16384" width="10.140625" style="20"/>
  </cols>
  <sheetData>
    <row r="1" spans="1:62" ht="15" customHeight="1" x14ac:dyDescent="0.2">
      <c r="A1" s="3" t="str">
        <f>fyi_ReportName</f>
        <v>Report Name</v>
      </c>
    </row>
    <row r="2" spans="1:62" ht="15" customHeight="1" x14ac:dyDescent="0.2">
      <c r="A2" s="12" t="str">
        <f>fyi_PracticeName</f>
        <v>Practice Name</v>
      </c>
    </row>
    <row r="3" spans="1:62" ht="15" customHeight="1" x14ac:dyDescent="0.2">
      <c r="A3" s="12" t="str">
        <f ca="1">"As at " &amp; TEXT(fyi_CreatedDate,"dd mmm yyy")</f>
        <v>As at 14 Nov 2023</v>
      </c>
    </row>
    <row r="4" spans="1:62" ht="15" customHeight="1" x14ac:dyDescent="0.2"/>
    <row r="5" spans="1:62" ht="15" customHeight="1" x14ac:dyDescent="0.25">
      <c r="A5"/>
      <c r="B5"/>
    </row>
    <row r="6" spans="1:62" ht="15" customHeight="1" x14ac:dyDescent="0.25">
      <c r="A6" s="14" t="s">
        <v>16</v>
      </c>
      <c r="B6" t="s">
        <v>26</v>
      </c>
    </row>
    <row r="7" spans="1:62" ht="15" customHeight="1" x14ac:dyDescent="0.25">
      <c r="A7" s="14" t="s">
        <v>15</v>
      </c>
      <c r="B7" t="s">
        <v>26</v>
      </c>
    </row>
    <row r="8" spans="1:62" ht="15" customHeight="1" x14ac:dyDescent="0.25">
      <c r="A8" s="14" t="s">
        <v>11</v>
      </c>
      <c r="B8" t="s">
        <v>34</v>
      </c>
    </row>
    <row r="9" spans="1:62" ht="15" customHeight="1" x14ac:dyDescent="0.2"/>
    <row r="10" spans="1:62" ht="15" customHeight="1" x14ac:dyDescent="0.25">
      <c r="A10" s="14" t="s">
        <v>1</v>
      </c>
      <c r="B10" s="14" t="s">
        <v>2</v>
      </c>
      <c r="C10" s="14" t="s">
        <v>0</v>
      </c>
      <c r="D10" s="14" t="s">
        <v>9</v>
      </c>
      <c r="E10" t="s">
        <v>30</v>
      </c>
      <c r="F10" t="s">
        <v>33</v>
      </c>
      <c r="G10" t="s">
        <v>32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</row>
    <row r="11" spans="1:62" ht="15" customHeight="1" x14ac:dyDescent="0.25">
      <c r="A11" t="s">
        <v>27</v>
      </c>
      <c r="B11"/>
      <c r="C11"/>
      <c r="D11"/>
      <c r="E11" s="13"/>
      <c r="F11" s="13"/>
      <c r="G11" s="1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</row>
    <row r="12" spans="1:62" ht="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</row>
    <row r="13" spans="1:62" ht="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</row>
    <row r="14" spans="1:62" ht="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</row>
  </sheetData>
  <pageMargins left="0.70866141732283472" right="0.70866141732283472" top="0.74803149606299213" bottom="0.74803149606299213" header="0.31496062992125984" footer="0.31496062992125984"/>
  <pageSetup scale="70" fitToHeight="0" orientation="portrait" r:id="rId2"/>
  <headerFooter>
    <oddFooter>&amp;L&amp;D &amp;T&amp;C&amp;F&amp;R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362F-325A-4889-A1E6-92378DA85778}">
  <sheetPr>
    <tabColor theme="2"/>
  </sheetPr>
  <dimension ref="A1:U2"/>
  <sheetViews>
    <sheetView showGridLines="0" workbookViewId="0">
      <selection activeCell="A3" sqref="A3"/>
    </sheetView>
  </sheetViews>
  <sheetFormatPr defaultRowHeight="15" x14ac:dyDescent="0.25"/>
  <cols>
    <col min="21" max="21" width="9.710937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22" t="s">
        <v>31</v>
      </c>
    </row>
    <row r="2" spans="1:21" x14ac:dyDescent="0.25">
      <c r="D2" s="1"/>
      <c r="L2" s="24" t="s">
        <v>34</v>
      </c>
      <c r="M2" s="2"/>
      <c r="U2" s="23">
        <f ca="1">IF(AND(OR(Time[[#This Row],[Type]]="Time",Time[[#This Row],[Type]]="Disbursement"),Time[[#This Row],[Status]]="Invoiced"),Time[[#This Row],[Invoiced Date]]-Time[[#This Row],[Date]],IF(AND(OR(Time[[#This Row],[Type]]="Time",Time[[#This Row],[Type]]="Disbursement"),Time[[#This Row],[Status]]="Locked"),(TODAY())-Time[[#This Row],[Date]],))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9715-E47B-4281-9D31-D1BFFCD267E0}">
  <sheetPr>
    <tabColor theme="2"/>
  </sheetPr>
  <dimension ref="A1:B25"/>
  <sheetViews>
    <sheetView showGridLines="0" workbookViewId="0">
      <selection activeCell="F11" sqref="F11"/>
    </sheetView>
  </sheetViews>
  <sheetFormatPr defaultColWidth="8.7109375" defaultRowHeight="15" x14ac:dyDescent="0.25"/>
  <cols>
    <col min="1" max="1" width="15.7109375" customWidth="1"/>
    <col min="2" max="2" width="50.7109375" customWidth="1"/>
    <col min="3" max="3" width="11.28515625" bestFit="1" customWidth="1"/>
    <col min="4" max="4" width="8.85546875" bestFit="1" customWidth="1"/>
  </cols>
  <sheetData>
    <row r="1" spans="1:2" ht="18.75" x14ac:dyDescent="0.25">
      <c r="A1" s="3" t="s">
        <v>20</v>
      </c>
      <c r="B1" s="4" t="s">
        <v>35</v>
      </c>
    </row>
    <row r="2" spans="1:2" x14ac:dyDescent="0.25">
      <c r="B2" s="15" t="s">
        <v>29</v>
      </c>
    </row>
    <row r="3" spans="1:2" ht="15.75" x14ac:dyDescent="0.25">
      <c r="A3" s="5" t="s">
        <v>21</v>
      </c>
    </row>
    <row r="5" spans="1:2" x14ac:dyDescent="0.25">
      <c r="A5" s="6" t="s">
        <v>22</v>
      </c>
      <c r="B5" s="7" t="s">
        <v>22</v>
      </c>
    </row>
    <row r="6" spans="1:2" x14ac:dyDescent="0.25">
      <c r="A6" s="6" t="s">
        <v>23</v>
      </c>
      <c r="B6" s="7" t="s">
        <v>23</v>
      </c>
    </row>
    <row r="7" spans="1:2" x14ac:dyDescent="0.25">
      <c r="A7" s="6" t="s">
        <v>24</v>
      </c>
      <c r="B7" s="21">
        <f ca="1">TODAY()</f>
        <v>45244</v>
      </c>
    </row>
    <row r="9" spans="1:2" ht="15.75" x14ac:dyDescent="0.25">
      <c r="A9" s="5" t="s">
        <v>28</v>
      </c>
    </row>
    <row r="10" spans="1:2" ht="15.75" x14ac:dyDescent="0.25">
      <c r="A10" s="8" t="s">
        <v>12</v>
      </c>
      <c r="B10" s="9" t="s">
        <v>25</v>
      </c>
    </row>
    <row r="11" spans="1:2" x14ac:dyDescent="0.25">
      <c r="A11" s="10">
        <v>45238</v>
      </c>
      <c r="B11" s="11" t="s">
        <v>36</v>
      </c>
    </row>
    <row r="12" spans="1:2" x14ac:dyDescent="0.25">
      <c r="A12" s="10"/>
      <c r="B12" s="11"/>
    </row>
    <row r="13" spans="1:2" x14ac:dyDescent="0.25">
      <c r="A13" s="10"/>
      <c r="B13" s="11"/>
    </row>
    <row r="14" spans="1:2" x14ac:dyDescent="0.25">
      <c r="A14" s="10"/>
      <c r="B14" s="11"/>
    </row>
    <row r="15" spans="1:2" x14ac:dyDescent="0.25">
      <c r="A15" s="10"/>
      <c r="B15" s="11"/>
    </row>
    <row r="16" spans="1:2" x14ac:dyDescent="0.25">
      <c r="A16" s="10"/>
      <c r="B16" s="11"/>
    </row>
    <row r="17" spans="1:2" x14ac:dyDescent="0.25">
      <c r="A17" s="10"/>
      <c r="B17" s="11"/>
    </row>
    <row r="18" spans="1:2" x14ac:dyDescent="0.25">
      <c r="A18" s="10"/>
      <c r="B18" s="11"/>
    </row>
    <row r="19" spans="1:2" x14ac:dyDescent="0.25">
      <c r="A19" s="10"/>
      <c r="B19" s="11"/>
    </row>
    <row r="20" spans="1:2" x14ac:dyDescent="0.25">
      <c r="A20" s="10"/>
      <c r="B20" s="11"/>
    </row>
    <row r="21" spans="1:2" x14ac:dyDescent="0.25">
      <c r="A21" s="10"/>
      <c r="B21" s="11"/>
    </row>
    <row r="22" spans="1:2" x14ac:dyDescent="0.25">
      <c r="A22" s="10"/>
      <c r="B22" s="11"/>
    </row>
    <row r="23" spans="1:2" x14ac:dyDescent="0.25">
      <c r="A23" s="10"/>
      <c r="B23" s="11"/>
    </row>
    <row r="24" spans="1:2" x14ac:dyDescent="0.25">
      <c r="A24" s="10"/>
      <c r="B24" s="11"/>
    </row>
    <row r="25" spans="1:2" x14ac:dyDescent="0.25">
      <c r="A25" s="10"/>
      <c r="B25" s="11"/>
    </row>
  </sheetData>
  <autoFilter ref="A10:B25" xr:uid="{7AF59715-E47B-4281-9D31-D1BFFCD267E0}"/>
  <hyperlinks>
    <hyperlink ref="B2" r:id="rId1" xr:uid="{33DDBA2B-EEF4-4B51-BB7F-D38C75A5677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Time</vt:lpstr>
      <vt:lpstr>Settings</vt:lpstr>
      <vt:lpstr>fyi_CreatedDate</vt:lpstr>
      <vt:lpstr>fyi_PracticeName</vt:lpstr>
      <vt:lpstr>fyi_ReportName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Adam Ling</cp:lastModifiedBy>
  <cp:lastPrinted>2023-09-16T08:21:34Z</cp:lastPrinted>
  <dcterms:created xsi:type="dcterms:W3CDTF">2023-09-07T03:10:11Z</dcterms:created>
  <dcterms:modified xsi:type="dcterms:W3CDTF">2023-11-14T03:01:12Z</dcterms:modified>
</cp:coreProperties>
</file>